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\Documents\1 Social Security\Portal errors\Estatisticas\Uploads\"/>
    </mc:Choice>
  </mc:AlternateContent>
  <xr:revisionPtr revIDLastSave="0" documentId="13_ncr:1_{FFD39D92-A522-4767-965C-A7CB1C85BABA}" xr6:coauthVersionLast="47" xr6:coauthVersionMax="47" xr10:uidLastSave="{00000000-0000-0000-0000-000000000000}"/>
  <bookViews>
    <workbookView xWindow="-110" yWindow="-110" windowWidth="19420" windowHeight="10420" firstSheet="1" activeTab="1" xr2:uid="{57E67F5A-325E-463F-84BC-D7FEF6486D41}"/>
  </bookViews>
  <sheets>
    <sheet name="TT_2017-2021" sheetId="2" state="hidden" r:id="rId1"/>
    <sheet name="TT_2022" sheetId="1" r:id="rId2"/>
    <sheet name="Graficos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1" i="1"/>
  <c r="J10" i="1" s="1"/>
  <c r="J6" i="1"/>
  <c r="J3" i="1"/>
</calcChain>
</file>

<file path=xl/sharedStrings.xml><?xml version="1.0" encoding="utf-8"?>
<sst xmlns="http://schemas.openxmlformats.org/spreadsheetml/2006/main" count="45" uniqueCount="22">
  <si>
    <t>Quadro para download</t>
  </si>
  <si>
    <t>Rejime Kontributivu Jerál</t>
  </si>
  <si>
    <t>Rejime Naun-kontributivu</t>
  </si>
  <si>
    <t>Rejime Tranzitóriu  - Pensaun sira</t>
  </si>
  <si>
    <t>Subsídiu Maternidade, Risku klíniku durante isin-rua no Interrupsaun isin-rua</t>
  </si>
  <si>
    <t>Pensaun sira</t>
  </si>
  <si>
    <t xml:space="preserve">Pensaun Sosiál Invalidés (ex-SAII) </t>
  </si>
  <si>
    <t>Pensaun Sosiál Vellise (ex-SAII)</t>
  </si>
  <si>
    <t xml:space="preserve"> Pensaun Invalidés</t>
  </si>
  <si>
    <t xml:space="preserve"> Pensaun Vellise</t>
  </si>
  <si>
    <t xml:space="preserve"> Pensaun Sobrevivénsia </t>
  </si>
  <si>
    <t>Subsídiu sira</t>
  </si>
  <si>
    <t>Subsídiu Mate</t>
  </si>
  <si>
    <t>Traballadór sira</t>
  </si>
  <si>
    <t>Empregadór sira</t>
  </si>
  <si>
    <t>Inskrisaun iha rejime jerál</t>
  </si>
  <si>
    <t>Benefisiáriu sira hosi rejime</t>
  </si>
  <si>
    <t>Subsídiu Paternidade</t>
  </si>
  <si>
    <r>
      <t xml:space="preserve">Evolusaun Benefisiáriu sira </t>
    </r>
    <r>
      <rPr>
        <b/>
        <sz val="11"/>
        <color theme="1"/>
        <rFont val="Calibri"/>
        <family val="2"/>
      </rPr>
      <t xml:space="preserve">no Inskritu sira iha Sistema Seguransa Sosiál, </t>
    </r>
    <r>
      <rPr>
        <b/>
        <sz val="11"/>
        <color theme="1"/>
        <rFont val="Calibri"/>
        <family val="2"/>
        <scheme val="minor"/>
      </rPr>
      <t>2017-2022</t>
    </r>
  </si>
  <si>
    <t xml:space="preserve">2022 
</t>
  </si>
  <si>
    <t xml:space="preserve"> Númeru benefisiáriu sira hosi rejime, 2022</t>
  </si>
  <si>
    <t>Númeru inskritu sira iha rejime jerál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</si>
</sst>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4"/>
      <color rgb="FF000000"/>
      <name val="__Lato_0b608c"/>
    </font>
    <font>
      <b/>
      <i/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/>
    <xf numFmtId="3" fontId="1" fillId="3" borderId="3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3" fontId="4" fillId="5" borderId="3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indent="3"/>
    </xf>
    <xf numFmtId="0" fontId="4" fillId="4" borderId="3" xfId="0" applyFont="1" applyFill="1" applyBorder="1" applyAlignment="1">
      <alignment horizontal="left" indent="3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indent="1"/>
    </xf>
    <xf numFmtId="0" fontId="1" fillId="3" borderId="3" xfId="0" applyFont="1" applyFill="1" applyBorder="1" applyAlignment="1">
      <alignment horizontal="left" indent="1"/>
    </xf>
    <xf numFmtId="0" fontId="1" fillId="5" borderId="5" xfId="0" applyFont="1" applyFill="1" applyBorder="1" applyAlignment="1">
      <alignment horizontal="left" indent="2"/>
    </xf>
    <xf numFmtId="0" fontId="1" fillId="5" borderId="3" xfId="0" applyFont="1" applyFill="1" applyBorder="1" applyAlignment="1">
      <alignment horizontal="left" indent="2"/>
    </xf>
    <xf numFmtId="0" fontId="1" fillId="4" borderId="5" xfId="0" applyFont="1" applyFill="1" applyBorder="1" applyAlignment="1">
      <alignment horizontal="left" indent="3"/>
    </xf>
    <xf numFmtId="0" fontId="1" fillId="4" borderId="3" xfId="0" applyFont="1" applyFill="1" applyBorder="1" applyAlignment="1">
      <alignment horizontal="left" indent="3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Númeru pensionista sira iha rejime kontributivu Jerál</a:t>
            </a:r>
          </a:p>
          <a:p>
            <a:pPr>
              <a:def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 hosi tipu pensaun , 2017-2022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TT_2022!$A$16</c:f>
              <c:strCache>
                <c:ptCount val="1"/>
                <c:pt idx="0">
                  <c:v> Pensaun Invalidés</c:v>
                </c:pt>
              </c:strCache>
            </c:strRef>
          </c:tx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EA1-4FB1-A0CB-A1E1D37EF3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TT_2022!$E$16:$J$16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E07-4858-9628-69384E2C5908}"/>
            </c:ext>
          </c:extLst>
        </c:ser>
        <c:ser>
          <c:idx val="4"/>
          <c:order val="1"/>
          <c:tx>
            <c:strRef>
              <c:f>TT_2022!$A$17</c:f>
              <c:strCache>
                <c:ptCount val="1"/>
                <c:pt idx="0">
                  <c:v> Pensaun Vellise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60-48EA-B5B7-1DA8764AD4C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60-48EA-B5B7-1DA8764AD4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60-48EA-B5B7-1DA8764AD4C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0-48EA-B5B7-1DA8764AD4C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0-48EA-B5B7-1DA8764AD4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TT_2022!$E$17:$J$17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35</c:v>
                </c:pt>
                <c:pt idx="3">
                  <c:v>6</c:v>
                </c:pt>
                <c:pt idx="4">
                  <c:v>88</c:v>
                </c:pt>
                <c:pt idx="5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07-4858-9628-69384E2C5908}"/>
            </c:ext>
          </c:extLst>
        </c:ser>
        <c:ser>
          <c:idx val="5"/>
          <c:order val="2"/>
          <c:tx>
            <c:strRef>
              <c:f>TT_2022!$A$18</c:f>
              <c:strCache>
                <c:ptCount val="1"/>
                <c:pt idx="0">
                  <c:v> Pensaun Sobrevivénsia 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60-48EA-B5B7-1DA8764AD4C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60-48EA-B5B7-1DA8764AD4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0-48EA-B5B7-1DA8764AD4C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60-48EA-B5B7-1DA8764AD4C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60-48EA-B5B7-1DA8764AD4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TT_2022!$E$18:$J$18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174</c:v>
                </c:pt>
                <c:pt idx="3">
                  <c:v>8</c:v>
                </c:pt>
                <c:pt idx="4">
                  <c:v>441</c:v>
                </c:pt>
                <c:pt idx="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E07-4858-9628-69384E2C5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70664"/>
        <c:axId val="657870992"/>
        <c:extLst>
          <c:ext xmlns:c15="http://schemas.microsoft.com/office/drawing/2012/chart" uri="{02D57815-91ED-43cb-92C2-25804820EDAC}">
            <c15:filteredLine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TT_2022!$A$16</c15:sqref>
                        </c15:formulaRef>
                      </c:ext>
                    </c:extLst>
                    <c:strCache>
                      <c:ptCount val="1"/>
                      <c:pt idx="0">
                        <c:v> Pensaun Invalidés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TT_2022!$E$1:$J$1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TT_2022!$E$16:$J$16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DE07-4858-9628-69384E2C5908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TT_2022!$A$17</c15:sqref>
                        </c15:formulaRef>
                      </c:ext>
                    </c:extLst>
                    <c:strCache>
                      <c:ptCount val="1"/>
                      <c:pt idx="0">
                        <c:v> Pensaun Vellise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TT_2022!$E$17:$J$17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35</c:v>
                      </c:pt>
                      <c:pt idx="3">
                        <c:v>6</c:v>
                      </c:pt>
                      <c:pt idx="4">
                        <c:v>88</c:v>
                      </c:pt>
                      <c:pt idx="5">
                        <c:v>747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07-4858-9628-69384E2C5908}"/>
                  </c:ext>
                </c:extLst>
              </c15:ser>
            </c15:filteredLineSeries>
            <c15:filteredLineSeries>
              <c15:ser>
                <c:idx val="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TT_2022!$A$18</c15:sqref>
                        </c15:formulaRef>
                      </c:ext>
                    </c:extLst>
                    <c:strCache>
                      <c:ptCount val="1"/>
                      <c:pt idx="0">
                        <c:v> Pensaun Sobrevivénsia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TT_2022!$E$18:$J$18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174</c:v>
                      </c:pt>
                      <c:pt idx="3">
                        <c:v>8</c:v>
                      </c:pt>
                      <c:pt idx="4">
                        <c:v>441</c:v>
                      </c:pt>
                      <c:pt idx="5">
                        <c:v>204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E07-4858-9628-69384E2C5908}"/>
                  </c:ext>
                </c:extLst>
              </c15:ser>
            </c15:filteredLineSeries>
          </c:ext>
        </c:extLst>
      </c:lineChart>
      <c:catAx>
        <c:axId val="6578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992"/>
        <c:crosses val="autoZero"/>
        <c:auto val="1"/>
        <c:lblAlgn val="ctr"/>
        <c:lblOffset val="100"/>
        <c:noMultiLvlLbl val="0"/>
      </c:catAx>
      <c:valAx>
        <c:axId val="65787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6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Númeru pensionista sira iha rejime </a:t>
            </a:r>
            <a:r>
              <a:rPr lang="pt-PT" sz="1200" b="1" i="0" u="none" strike="noStrike" kern="1200" spc="0" baseline="0">
                <a:solidFill>
                  <a:srgbClr val="4472C4"/>
                </a:solidFill>
                <a:effectLst/>
                <a:latin typeface="+mn-lt"/>
                <a:ea typeface="+mn-ea"/>
                <a:cs typeface="+mn-cs"/>
              </a:rPr>
              <a:t>t</a:t>
            </a:r>
            <a:r>
              <a:rPr lang="pt-PT" sz="1200" b="1" i="0" u="none" strike="noStrike" baseline="0">
                <a:effectLst/>
              </a:rPr>
              <a:t>ranzitóriu</a:t>
            </a:r>
            <a:endParaRPr lang="pt-PT" sz="12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endParaRPr>
          </a:p>
          <a:p>
            <a:pPr algn="ctr">
              <a:def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 hosi tipu pensaun , 2017-2022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TT_2022!$A$7</c:f>
              <c:strCache>
                <c:ptCount val="1"/>
                <c:pt idx="0">
                  <c:v> Pensaun Invalidés</c:v>
                </c:pt>
              </c:strCache>
            </c:strRef>
          </c:tx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41-489B-8C7A-3FAA88629E1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1-489B-8C7A-3FAA88629E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TT_2022!$E$7:$J$7</c:f>
              <c:numCache>
                <c:formatCode>#,##0</c:formatCode>
                <c:ptCount val="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B-4BC1-AB67-4220721E2B9F}"/>
            </c:ext>
          </c:extLst>
        </c:ser>
        <c:ser>
          <c:idx val="4"/>
          <c:order val="1"/>
          <c:tx>
            <c:strRef>
              <c:f>TT_2022!$A$8</c:f>
              <c:strCache>
                <c:ptCount val="1"/>
                <c:pt idx="0">
                  <c:v> Pensaun Vellise</c:v>
                </c:pt>
              </c:strCache>
            </c:strRef>
          </c:tx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41-489B-8C7A-3FAA88629E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41-489B-8C7A-3FAA88629E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41-489B-8C7A-3FAA88629E1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41-489B-8C7A-3FAA88629E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TT_2022!$E$8:$J$8</c:f>
              <c:numCache>
                <c:formatCode>#,##0</c:formatCode>
                <c:ptCount val="6"/>
                <c:pt idx="0">
                  <c:v>510</c:v>
                </c:pt>
                <c:pt idx="1">
                  <c:v>604</c:v>
                </c:pt>
                <c:pt idx="2">
                  <c:v>684</c:v>
                </c:pt>
                <c:pt idx="3">
                  <c:v>711</c:v>
                </c:pt>
                <c:pt idx="4">
                  <c:v>756</c:v>
                </c:pt>
                <c:pt idx="5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B-4BC1-AB67-4220721E2B9F}"/>
            </c:ext>
          </c:extLst>
        </c:ser>
        <c:ser>
          <c:idx val="5"/>
          <c:order val="2"/>
          <c:tx>
            <c:strRef>
              <c:f>TT_2022!$A$9</c:f>
              <c:strCache>
                <c:ptCount val="1"/>
                <c:pt idx="0">
                  <c:v> Pensaun Sobrevivénsia </c:v>
                </c:pt>
              </c:strCache>
            </c:strRef>
          </c:tx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41-489B-8C7A-3FAA88629E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41-489B-8C7A-3FAA88629E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41-489B-8C7A-3FAA88629E1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41-489B-8C7A-3FAA88629E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TT_2022!$E$9:$J$9</c:f>
              <c:numCache>
                <c:formatCode>#,##0</c:formatCode>
                <c:ptCount val="6"/>
                <c:pt idx="0">
                  <c:v>725</c:v>
                </c:pt>
                <c:pt idx="1">
                  <c:v>841</c:v>
                </c:pt>
                <c:pt idx="2">
                  <c:v>973</c:v>
                </c:pt>
                <c:pt idx="3">
                  <c:v>1079</c:v>
                </c:pt>
                <c:pt idx="4">
                  <c:v>1160</c:v>
                </c:pt>
                <c:pt idx="5">
                  <c:v>1372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B-4BC1-AB67-4220721E2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70664"/>
        <c:axId val="657870992"/>
      </c:lineChart>
      <c:catAx>
        <c:axId val="6578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992"/>
        <c:crosses val="autoZero"/>
        <c:auto val="1"/>
        <c:lblAlgn val="ctr"/>
        <c:lblOffset val="100"/>
        <c:noMultiLvlLbl val="0"/>
      </c:catAx>
      <c:valAx>
        <c:axId val="65787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664"/>
        <c:crosses val="autoZero"/>
        <c:crossBetween val="between"/>
        <c:majorUnit val="10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Númeru pensionista sira iha rejime kontributivu Jerál</a:t>
            </a:r>
          </a:p>
          <a:p>
            <a:pPr>
              <a:defRPr lang="pt-PT" sz="1200" spc="0">
                <a:solidFill>
                  <a:schemeClr val="accent1"/>
                </a:solidFill>
              </a:defRPr>
            </a:pPr>
            <a:r>
              <a: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 hosi tipu subsídiu, 2017-2022</a:t>
            </a:r>
          </a:p>
        </c:rich>
      </c:tx>
      <c:layout>
        <c:manualLayout>
          <c:xMode val="edge"/>
          <c:yMode val="edge"/>
          <c:x val="9.6511049709050056E-2"/>
          <c:y val="2.6402631115743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PT" sz="12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TT_2022!$A$12</c:f>
              <c:strCache>
                <c:ptCount val="1"/>
                <c:pt idx="0">
                  <c:v>Subsídiu Maternidade, Risku klíniku durante isin-rua no Interrupsaun isin-rua</c:v>
                </c:pt>
              </c:strCache>
            </c:strRef>
          </c:tx>
          <c:spPr>
            <a:ln w="19050" cap="rnd" cmpd="sng" algn="ctr">
              <a:solidFill>
                <a:schemeClr val="accent2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6350" cap="flat" cmpd="sng" algn="ctr">
                <a:solidFill>
                  <a:schemeClr val="accent2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4D-4FA0-811E-1D2E9DB10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TT_2022!$E$12:$J$12</c:f>
              <c:numCache>
                <c:formatCode>#,##0</c:formatCode>
                <c:ptCount val="6"/>
                <c:pt idx="0">
                  <c:v>0</c:v>
                </c:pt>
                <c:pt idx="1">
                  <c:v>162</c:v>
                </c:pt>
                <c:pt idx="2">
                  <c:v>830</c:v>
                </c:pt>
                <c:pt idx="3">
                  <c:v>593</c:v>
                </c:pt>
                <c:pt idx="4">
                  <c:v>609</c:v>
                </c:pt>
                <c:pt idx="5">
                  <c:v>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1B-4B40-A237-6C3DDC3EFABE}"/>
            </c:ext>
          </c:extLst>
        </c:ser>
        <c:ser>
          <c:idx val="7"/>
          <c:order val="1"/>
          <c:tx>
            <c:strRef>
              <c:f>TT_2022!$A$13</c:f>
              <c:strCache>
                <c:ptCount val="1"/>
                <c:pt idx="0">
                  <c:v>Subsídiu Paternidade</c:v>
                </c:pt>
              </c:strCache>
            </c:strRef>
          </c:tx>
          <c:spPr>
            <a:ln w="19050" cap="rnd" cmpd="sng" algn="ctr">
              <a:solidFill>
                <a:schemeClr val="accent4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4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4D-4FA0-811E-1D2E9DB10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TT_2022!$E$13:$J$13</c:f>
              <c:numCache>
                <c:formatCode>#,##0</c:formatCode>
                <c:ptCount val="6"/>
                <c:pt idx="0">
                  <c:v>0</c:v>
                </c:pt>
                <c:pt idx="1">
                  <c:v>134</c:v>
                </c:pt>
                <c:pt idx="2">
                  <c:v>234</c:v>
                </c:pt>
                <c:pt idx="3">
                  <c:v>205</c:v>
                </c:pt>
                <c:pt idx="4">
                  <c:v>209</c:v>
                </c:pt>
                <c:pt idx="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01B-4B40-A237-6C3DDC3EFABE}"/>
            </c:ext>
          </c:extLst>
        </c:ser>
        <c:ser>
          <c:idx val="8"/>
          <c:order val="2"/>
          <c:tx>
            <c:strRef>
              <c:f>TT_2022!$A$14</c:f>
              <c:strCache>
                <c:ptCount val="1"/>
                <c:pt idx="0">
                  <c:v>Subsídiu Mate</c:v>
                </c:pt>
              </c:strCache>
            </c:strRef>
          </c:tx>
          <c:spPr>
            <a:ln w="19050" cap="rnd" cmpd="sng" algn="ctr">
              <a:solidFill>
                <a:schemeClr val="accent6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6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EC-4130-92F9-B9892A5B7F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TT_2022!$E$14:$J$14</c:f>
              <c:numCache>
                <c:formatCode>#,##0</c:formatCode>
                <c:ptCount val="6"/>
                <c:pt idx="0">
                  <c:v>0</c:v>
                </c:pt>
                <c:pt idx="1">
                  <c:v>41</c:v>
                </c:pt>
                <c:pt idx="2">
                  <c:v>139</c:v>
                </c:pt>
                <c:pt idx="3">
                  <c:v>165</c:v>
                </c:pt>
                <c:pt idx="4">
                  <c:v>262</c:v>
                </c:pt>
                <c:pt idx="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1B-4B40-A237-6C3DDC3EF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70664"/>
        <c:axId val="657870992"/>
        <c:extLst/>
      </c:lineChart>
      <c:catAx>
        <c:axId val="6578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992"/>
        <c:crosses val="autoZero"/>
        <c:auto val="1"/>
        <c:lblAlgn val="ctr"/>
        <c:lblOffset val="100"/>
        <c:noMultiLvlLbl val="0"/>
      </c:catAx>
      <c:valAx>
        <c:axId val="65787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664"/>
        <c:crosses val="autoZero"/>
        <c:crossBetween val="between"/>
        <c:majorUnit val="1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Númeru traballadór sira inskritu, 2017-2022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pt-PT" sz="12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TT_2022!$A$23</c:f>
              <c:strCache>
                <c:ptCount val="1"/>
                <c:pt idx="0">
                  <c:v>Traballadór sira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9.6153846153846159E-3"/>
                  <c:y val="-0.115523465703971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19-40E4-9D1C-8AD8D6BF0FFE}"/>
                </c:ext>
              </c:extLst>
            </c:dLbl>
            <c:dLbl>
              <c:idx val="1"/>
              <c:layout>
                <c:manualLayout>
                  <c:x val="0"/>
                  <c:y val="-0.139590854392298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19-40E4-9D1C-8AD8D6BF0FFE}"/>
                </c:ext>
              </c:extLst>
            </c:dLbl>
            <c:dLbl>
              <c:idx val="2"/>
              <c:layout>
                <c:manualLayout>
                  <c:x val="6.4102564102563519E-3"/>
                  <c:y val="-0.16847172081829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19-40E4-9D1C-8AD8D6BF0FFE}"/>
                </c:ext>
              </c:extLst>
            </c:dLbl>
            <c:dLbl>
              <c:idx val="3"/>
              <c:layout>
                <c:manualLayout>
                  <c:x val="3.205128205128205E-3"/>
                  <c:y val="-0.197352587244283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19-40E4-9D1C-8AD8D6BF0FFE}"/>
                </c:ext>
              </c:extLst>
            </c:dLbl>
            <c:dLbl>
              <c:idx val="4"/>
              <c:layout>
                <c:manualLayout>
                  <c:x val="9.6153846153846159E-3"/>
                  <c:y val="-0.269554753309265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19-40E4-9D1C-8AD8D6BF0FFE}"/>
                </c:ext>
              </c:extLst>
            </c:dLbl>
            <c:dLbl>
              <c:idx val="5"/>
              <c:layout>
                <c:manualLayout>
                  <c:x val="-9.615384615384498E-3"/>
                  <c:y val="-0.279181708784596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9-40E4-9D1C-8AD8D6BF0F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TT_2022!$E$23:$J$23</c:f>
              <c:numCache>
                <c:formatCode>#,##0</c:formatCode>
                <c:ptCount val="6"/>
                <c:pt idx="0">
                  <c:v>51647</c:v>
                </c:pt>
                <c:pt idx="1">
                  <c:v>65614</c:v>
                </c:pt>
                <c:pt idx="2">
                  <c:v>76242</c:v>
                </c:pt>
                <c:pt idx="3">
                  <c:v>93425</c:v>
                </c:pt>
                <c:pt idx="4">
                  <c:v>118782</c:v>
                </c:pt>
                <c:pt idx="5">
                  <c:v>134039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9-448E-9F5D-968B47F6B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596768"/>
        <c:axId val="653598080"/>
      </c:areaChart>
      <c:catAx>
        <c:axId val="6535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598080"/>
        <c:crosses val="autoZero"/>
        <c:auto val="1"/>
        <c:lblAlgn val="ctr"/>
        <c:lblOffset val="100"/>
        <c:noMultiLvlLbl val="0"/>
      </c:catAx>
      <c:valAx>
        <c:axId val="6535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59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Númeru empregadór sira inskritu, 2017-2022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pt-PT" sz="12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TT_2022!$A$24</c:f>
              <c:strCache>
                <c:ptCount val="1"/>
                <c:pt idx="0">
                  <c:v>Empregadór sira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"/>
                  <c:y val="-2.8673835125448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8D-4EF7-88E8-6950D5D9D17C}"/>
                </c:ext>
              </c:extLst>
            </c:dLbl>
            <c:dLbl>
              <c:idx val="1"/>
              <c:layout>
                <c:manualLayout>
                  <c:x val="3.1746031746031746E-3"/>
                  <c:y val="-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8D-4EF7-88E8-6950D5D9D17C}"/>
                </c:ext>
              </c:extLst>
            </c:dLbl>
            <c:dLbl>
              <c:idx val="2"/>
              <c:layout>
                <c:manualLayout>
                  <c:x val="9.5238095238095247E-3"/>
                  <c:y val="-0.10035842293906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8D-4EF7-88E8-6950D5D9D17C}"/>
                </c:ext>
              </c:extLst>
            </c:dLbl>
            <c:dLbl>
              <c:idx val="3"/>
              <c:layout>
                <c:manualLayout>
                  <c:x val="0"/>
                  <c:y val="-0.21027479091995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8D-4EF7-88E8-6950D5D9D17C}"/>
                </c:ext>
              </c:extLst>
            </c:dLbl>
            <c:dLbl>
              <c:idx val="4"/>
              <c:layout>
                <c:manualLayout>
                  <c:x val="6.3492063492063492E-3"/>
                  <c:y val="-0.26284348864994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8D-4EF7-88E8-6950D5D9D17C}"/>
                </c:ext>
              </c:extLst>
            </c:dLbl>
            <c:dLbl>
              <c:idx val="5"/>
              <c:layout>
                <c:manualLayout>
                  <c:x val="-3.1746031746032908E-3"/>
                  <c:y val="-0.296296296296296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8D-4EF7-88E8-6950D5D9D1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TT_2022!$E$24:$J$24</c:f>
              <c:numCache>
                <c:formatCode>#,##0</c:formatCode>
                <c:ptCount val="6"/>
                <c:pt idx="0">
                  <c:v>240</c:v>
                </c:pt>
                <c:pt idx="1">
                  <c:v>885</c:v>
                </c:pt>
                <c:pt idx="2">
                  <c:v>1619</c:v>
                </c:pt>
                <c:pt idx="3">
                  <c:v>3214</c:v>
                </c:pt>
                <c:pt idx="4">
                  <c:v>4173</c:v>
                </c:pt>
                <c:pt idx="5">
                  <c:v>4479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0-4101-8F85-E9D18ADB1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596768"/>
        <c:axId val="653598080"/>
      </c:areaChart>
      <c:catAx>
        <c:axId val="6535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598080"/>
        <c:crosses val="autoZero"/>
        <c:auto val="1"/>
        <c:lblAlgn val="ctr"/>
        <c:lblOffset val="100"/>
        <c:noMultiLvlLbl val="0"/>
      </c:catAx>
      <c:valAx>
        <c:axId val="653598080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596768"/>
        <c:crosses val="autoZero"/>
        <c:crossBetween val="midCat"/>
        <c:majorUnit val="1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rgbClr val="4472C4"/>
                </a:solidFill>
                <a:latin typeface="+mn-lt"/>
                <a:ea typeface="+mn-ea"/>
                <a:cs typeface="+mn-cs"/>
              </a:defRPr>
            </a:pPr>
            <a:r>
              <a:rPr lang="pt-PT" sz="1200" b="1">
                <a:solidFill>
                  <a:schemeClr val="accent1"/>
                </a:solidFill>
              </a:rPr>
              <a:t>Númeru pensionista</a:t>
            </a:r>
            <a:r>
              <a:rPr lang="pt-PT" sz="1200" b="1" baseline="0">
                <a:solidFill>
                  <a:schemeClr val="accent1"/>
                </a:solidFill>
              </a:rPr>
              <a:t> sira </a:t>
            </a:r>
            <a:r>
              <a: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iha rejime naun-kontributivu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rgbClr val="4472C4"/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 hosi tipu pensaun </a:t>
            </a:r>
            <a:r>
              <a:rPr lang="pt-PT" sz="1200" b="1" i="0" u="none" strike="noStrike" kern="1200" spc="0" baseline="0">
                <a:solidFill>
                  <a:srgbClr val="4472C4"/>
                </a:solidFill>
                <a:effectLst/>
                <a:latin typeface="+mn-lt"/>
                <a:ea typeface="+mn-ea"/>
                <a:cs typeface="+mn-cs"/>
              </a:rPr>
              <a:t>s</a:t>
            </a:r>
            <a:r>
              <a:rPr lang="pt-PT" sz="1200" b="1" i="0" u="none" strike="noStrike" baseline="0">
                <a:effectLst/>
              </a:rPr>
              <a:t>osiál</a:t>
            </a:r>
            <a:r>
              <a:rPr lang="pt-PT"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, 2017-2022</a:t>
            </a:r>
          </a:p>
        </c:rich>
      </c:tx>
      <c:layout>
        <c:manualLayout>
          <c:xMode val="edge"/>
          <c:yMode val="edge"/>
          <c:x val="0.11357051723157136"/>
          <c:y val="2.76816508435637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strRef>
              <c:f>TT_2022!$A$4</c:f>
              <c:strCache>
                <c:ptCount val="1"/>
                <c:pt idx="0">
                  <c:v>Pensaun Sosiál Vellise (ex-SAII)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TT_2022!$E$4:$J$4</c:f>
              <c:numCache>
                <c:formatCode>#,##0</c:formatCode>
                <c:ptCount val="6"/>
                <c:pt idx="0">
                  <c:v>87001</c:v>
                </c:pt>
                <c:pt idx="1">
                  <c:v>89467</c:v>
                </c:pt>
                <c:pt idx="2">
                  <c:v>89060</c:v>
                </c:pt>
                <c:pt idx="3">
                  <c:v>84442</c:v>
                </c:pt>
                <c:pt idx="4">
                  <c:v>86517</c:v>
                </c:pt>
                <c:pt idx="5">
                  <c:v>91325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38-4650-B268-283A7B74DD63}"/>
            </c:ext>
          </c:extLst>
        </c:ser>
        <c:ser>
          <c:idx val="7"/>
          <c:order val="7"/>
          <c:tx>
            <c:strRef>
              <c:f>TT_2022!$A$5</c:f>
              <c:strCache>
                <c:ptCount val="1"/>
                <c:pt idx="0">
                  <c:v>Pensaun Sosiál Invalidés (ex-SAII)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TT_2022!$E$1:$J$1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TT_2022!$E$5:$J$5</c:f>
              <c:numCache>
                <c:formatCode>#,##0</c:formatCode>
                <c:ptCount val="6"/>
                <c:pt idx="0">
                  <c:v>8298</c:v>
                </c:pt>
                <c:pt idx="1">
                  <c:v>7997</c:v>
                </c:pt>
                <c:pt idx="2">
                  <c:v>8381</c:v>
                </c:pt>
                <c:pt idx="3">
                  <c:v>8285</c:v>
                </c:pt>
                <c:pt idx="4">
                  <c:v>8577</c:v>
                </c:pt>
                <c:pt idx="5">
                  <c:v>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A38-4650-B268-283A7B74D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70664"/>
        <c:axId val="657870992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TT_2022!$A$16</c15:sqref>
                        </c15:formulaRef>
                      </c:ext>
                    </c:extLst>
                    <c:strCache>
                      <c:ptCount val="1"/>
                      <c:pt idx="0">
                        <c:v> Pensaun Invalidés</c:v>
                      </c:pt>
                    </c:strCache>
                  </c:strRef>
                </c:tx>
                <c:dLbls>
                  <c:dLbl>
                    <c:idx val="5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7A38-4650-B268-283A7B74DD6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TT_2022!$E$1:$J$1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TT_2022!$E$16:$J$16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A38-4650-B268-283A7B74DD63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TT_2022!$A$17</c15:sqref>
                        </c15:formulaRef>
                      </c:ext>
                    </c:extLst>
                    <c:strCache>
                      <c:ptCount val="1"/>
                      <c:pt idx="0">
                        <c:v> Pensaun Vellise</c:v>
                      </c:pt>
                    </c:strCache>
                  </c:strRef>
                </c:tx>
                <c:dLbls>
                  <c:dLbl>
                    <c:idx val="5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2-7A38-4650-B268-283A7B74DD6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TT_2022!$E$17:$J$17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35</c:v>
                      </c:pt>
                      <c:pt idx="3">
                        <c:v>6</c:v>
                      </c:pt>
                      <c:pt idx="4">
                        <c:v>88</c:v>
                      </c:pt>
                      <c:pt idx="5">
                        <c:v>747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A38-4650-B268-283A7B74DD63}"/>
                  </c:ext>
                </c:extLst>
              </c15:ser>
            </c15:filteredLineSeries>
            <c15:filteredLineSeries>
              <c15:ser>
                <c:idx val="5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TT_2022!$A$18</c15:sqref>
                        </c15:formulaRef>
                      </c:ext>
                    </c:extLst>
                    <c:strCache>
                      <c:ptCount val="1"/>
                      <c:pt idx="0">
                        <c:v> Pensaun Sobrevivénsia </c:v>
                      </c:pt>
                    </c:strCache>
                  </c:strRef>
                </c:tx>
                <c:dLbls>
                  <c:dLbl>
                    <c:idx val="5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7A38-4650-B268-283A7B74DD6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TT_2022!$E$18:$J$18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174</c:v>
                      </c:pt>
                      <c:pt idx="3">
                        <c:v>8</c:v>
                      </c:pt>
                      <c:pt idx="4">
                        <c:v>441</c:v>
                      </c:pt>
                      <c:pt idx="5">
                        <c:v>204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A38-4650-B268-283A7B74DD63}"/>
                  </c:ext>
                </c:extLst>
              </c15:ser>
            </c15:filteredLineSeries>
            <c15:filteredLineSeries>
              <c15:ser>
                <c:idx val="0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TT_2022!$A$16</c15:sqref>
                        </c15:formulaRef>
                      </c:ext>
                    </c:extLst>
                    <c:strCache>
                      <c:ptCount val="1"/>
                      <c:pt idx="0">
                        <c:v> Pensaun Invalidés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TT_2022!$E$16:$J$16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A38-4650-B268-283A7B74DD63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TT_2022!$A$17</c15:sqref>
                        </c15:formulaRef>
                      </c:ext>
                    </c:extLst>
                    <c:strCache>
                      <c:ptCount val="1"/>
                      <c:pt idx="0">
                        <c:v> Pensaun Vellise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TT_2022!$E$17:$J$17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35</c:v>
                      </c:pt>
                      <c:pt idx="3">
                        <c:v>6</c:v>
                      </c:pt>
                      <c:pt idx="4">
                        <c:v>88</c:v>
                      </c:pt>
                      <c:pt idx="5">
                        <c:v>747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A38-4650-B268-283A7B74DD63}"/>
                  </c:ext>
                </c:extLst>
              </c15:ser>
            </c15:filteredLineSeries>
            <c15:filteredLineSeries>
              <c15:ser>
                <c:idx val="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TT_2022!$A$18</c15:sqref>
                        </c15:formulaRef>
                      </c:ext>
                    </c:extLst>
                    <c:strCache>
                      <c:ptCount val="1"/>
                      <c:pt idx="0">
                        <c:v> Pensaun Sobrevivénsia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TT_2022!$E$18:$J$18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174</c:v>
                      </c:pt>
                      <c:pt idx="3">
                        <c:v>8</c:v>
                      </c:pt>
                      <c:pt idx="4">
                        <c:v>441</c:v>
                      </c:pt>
                      <c:pt idx="5">
                        <c:v>204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A38-4650-B268-283A7B74DD63}"/>
                  </c:ext>
                </c:extLst>
              </c15:ser>
            </c15:filteredLineSeries>
          </c:ext>
        </c:extLst>
      </c:lineChart>
      <c:catAx>
        <c:axId val="6578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992"/>
        <c:crosses val="autoZero"/>
        <c:auto val="1"/>
        <c:lblAlgn val="ctr"/>
        <c:lblOffset val="100"/>
        <c:noMultiLvlLbl val="0"/>
      </c:catAx>
      <c:valAx>
        <c:axId val="65787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6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9</xdr:row>
      <xdr:rowOff>118409</xdr:rowOff>
    </xdr:from>
    <xdr:to>
      <xdr:col>6</xdr:col>
      <xdr:colOff>542924</xdr:colOff>
      <xdr:row>22</xdr:row>
      <xdr:rowOff>39011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CEC301-5AA5-34EF-24E4-D9BC32871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327959"/>
          <a:ext cx="4162425" cy="2349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42</xdr:row>
      <xdr:rowOff>190499</xdr:rowOff>
    </xdr:from>
    <xdr:to>
      <xdr:col>15</xdr:col>
      <xdr:colOff>85725</xdr:colOff>
      <xdr:row>45</xdr:row>
      <xdr:rowOff>123824</xdr:rowOff>
    </xdr:to>
    <xdr:sp macro="" textlink="">
      <xdr:nvSpPr>
        <xdr:cNvPr id="3" name="Retângulo: Cantos Arredondados 2">
          <a:extLst>
            <a:ext uri="{FF2B5EF4-FFF2-40B4-BE49-F238E27FC236}">
              <a16:creationId xmlns:a16="http://schemas.microsoft.com/office/drawing/2014/main" id="{47F72FA5-B39B-546A-F09F-326285022537}"/>
            </a:ext>
          </a:extLst>
        </xdr:cNvPr>
        <xdr:cNvSpPr/>
      </xdr:nvSpPr>
      <xdr:spPr>
        <a:xfrm>
          <a:off x="6096000" y="8086724"/>
          <a:ext cx="3133725" cy="5048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traballadór sira</a:t>
          </a:r>
          <a:r>
            <a:rPr lang="pt-PT" sz="1100" b="1" baseline="0"/>
            <a:t> inskritu</a:t>
          </a:r>
          <a:endParaRPr lang="pt-PT" sz="1100" b="1"/>
        </a:p>
      </xdr:txBody>
    </xdr:sp>
    <xdr:clientData/>
  </xdr:twoCellAnchor>
  <xdr:twoCellAnchor>
    <xdr:from>
      <xdr:col>10</xdr:col>
      <xdr:colOff>9525</xdr:colOff>
      <xdr:row>46</xdr:row>
      <xdr:rowOff>47624</xdr:rowOff>
    </xdr:from>
    <xdr:to>
      <xdr:col>15</xdr:col>
      <xdr:colOff>95250</xdr:colOff>
      <xdr:row>48</xdr:row>
      <xdr:rowOff>171449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84094373-FD95-48A6-B9DF-0E06ACBB49B1}"/>
            </a:ext>
          </a:extLst>
        </xdr:cNvPr>
        <xdr:cNvSpPr/>
      </xdr:nvSpPr>
      <xdr:spPr>
        <a:xfrm>
          <a:off x="6105525" y="8705849"/>
          <a:ext cx="3133725" cy="5048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empregadór sira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inskritu</a:t>
          </a:r>
          <a:endParaRPr lang="pt-PT" sz="1100" b="1"/>
        </a:p>
      </xdr:txBody>
    </xdr:sp>
    <xdr:clientData/>
  </xdr:twoCellAnchor>
  <xdr:twoCellAnchor>
    <xdr:from>
      <xdr:col>15</xdr:col>
      <xdr:colOff>114301</xdr:colOff>
      <xdr:row>42</xdr:row>
      <xdr:rowOff>190499</xdr:rowOff>
    </xdr:from>
    <xdr:to>
      <xdr:col>16</xdr:col>
      <xdr:colOff>533401</xdr:colOff>
      <xdr:row>45</xdr:row>
      <xdr:rowOff>133350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898FDE38-A800-4890-A066-84A370751EFE}"/>
            </a:ext>
          </a:extLst>
        </xdr:cNvPr>
        <xdr:cNvSpPr/>
      </xdr:nvSpPr>
      <xdr:spPr>
        <a:xfrm>
          <a:off x="9258301" y="8086724"/>
          <a:ext cx="1028700" cy="51435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134.039</a:t>
          </a:r>
        </a:p>
      </xdr:txBody>
    </xdr:sp>
    <xdr:clientData/>
  </xdr:twoCellAnchor>
  <xdr:twoCellAnchor>
    <xdr:from>
      <xdr:col>15</xdr:col>
      <xdr:colOff>123826</xdr:colOff>
      <xdr:row>46</xdr:row>
      <xdr:rowOff>47624</xdr:rowOff>
    </xdr:from>
    <xdr:to>
      <xdr:col>16</xdr:col>
      <xdr:colOff>542926</xdr:colOff>
      <xdr:row>48</xdr:row>
      <xdr:rowOff>180975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9ECD43C0-94FD-4EBE-B1BF-D95E5BF24C94}"/>
            </a:ext>
          </a:extLst>
        </xdr:cNvPr>
        <xdr:cNvSpPr/>
      </xdr:nvSpPr>
      <xdr:spPr>
        <a:xfrm>
          <a:off x="9267826" y="8705849"/>
          <a:ext cx="1028700" cy="51435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4</a:t>
          </a:r>
          <a:r>
            <a:rPr lang="pt-PT" sz="1100" b="1" baseline="0"/>
            <a:t>.479</a:t>
          </a:r>
          <a:endParaRPr lang="pt-PT" sz="1100" b="1"/>
        </a:p>
      </xdr:txBody>
    </xdr:sp>
    <xdr:clientData/>
  </xdr:twoCellAnchor>
  <xdr:twoCellAnchor>
    <xdr:from>
      <xdr:col>10</xdr:col>
      <xdr:colOff>0</xdr:colOff>
      <xdr:row>9</xdr:row>
      <xdr:rowOff>209551</xdr:rowOff>
    </xdr:from>
    <xdr:to>
      <xdr:col>16</xdr:col>
      <xdr:colOff>590550</xdr:colOff>
      <xdr:row>11</xdr:row>
      <xdr:rowOff>28575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3DA8F939-5534-40BA-93D2-F3790B36DFE5}"/>
            </a:ext>
          </a:extLst>
        </xdr:cNvPr>
        <xdr:cNvSpPr/>
      </xdr:nvSpPr>
      <xdr:spPr>
        <a:xfrm>
          <a:off x="6096000" y="419101"/>
          <a:ext cx="4248150" cy="238124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200" b="1"/>
            <a:t>Rejime Kontributivu Jerál</a:t>
          </a:r>
        </a:p>
      </xdr:txBody>
    </xdr:sp>
    <xdr:clientData/>
  </xdr:twoCellAnchor>
  <xdr:twoCellAnchor>
    <xdr:from>
      <xdr:col>10</xdr:col>
      <xdr:colOff>28575</xdr:colOff>
      <xdr:row>29</xdr:row>
      <xdr:rowOff>76200</xdr:rowOff>
    </xdr:from>
    <xdr:to>
      <xdr:col>17</xdr:col>
      <xdr:colOff>9525</xdr:colOff>
      <xdr:row>30</xdr:row>
      <xdr:rowOff>123824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10D580E3-652F-45F6-A066-72C321D6CBEB}"/>
            </a:ext>
          </a:extLst>
        </xdr:cNvPr>
        <xdr:cNvSpPr/>
      </xdr:nvSpPr>
      <xdr:spPr>
        <a:xfrm>
          <a:off x="6124575" y="5572125"/>
          <a:ext cx="4248150" cy="238124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200" b="1"/>
            <a:t>Rejime Tranzitóriu</a:t>
          </a:r>
        </a:p>
      </xdr:txBody>
    </xdr:sp>
    <xdr:clientData/>
  </xdr:twoCellAnchor>
  <xdr:twoCellAnchor>
    <xdr:from>
      <xdr:col>10</xdr:col>
      <xdr:colOff>19050</xdr:colOff>
      <xdr:row>31</xdr:row>
      <xdr:rowOff>66675</xdr:rowOff>
    </xdr:from>
    <xdr:to>
      <xdr:col>15</xdr:col>
      <xdr:colOff>104775</xdr:colOff>
      <xdr:row>33</xdr:row>
      <xdr:rowOff>171451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6A9E467A-0C22-4BB3-B87C-9E4BBE779CBF}"/>
            </a:ext>
          </a:extLst>
        </xdr:cNvPr>
        <xdr:cNvSpPr/>
      </xdr:nvSpPr>
      <xdr:spPr>
        <a:xfrm>
          <a:off x="6115050" y="5943600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benefisiáriu sira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Pensaun Vellise</a:t>
          </a:r>
          <a:endParaRPr lang="pt-PT" sz="1100" b="1"/>
        </a:p>
      </xdr:txBody>
    </xdr:sp>
    <xdr:clientData/>
  </xdr:twoCellAnchor>
  <xdr:twoCellAnchor>
    <xdr:from>
      <xdr:col>15</xdr:col>
      <xdr:colOff>133351</xdr:colOff>
      <xdr:row>31</xdr:row>
      <xdr:rowOff>66675</xdr:rowOff>
    </xdr:from>
    <xdr:to>
      <xdr:col>16</xdr:col>
      <xdr:colOff>552451</xdr:colOff>
      <xdr:row>33</xdr:row>
      <xdr:rowOff>180617</xdr:rowOff>
    </xdr:to>
    <xdr:sp macro="" textlink="">
      <xdr:nvSpPr>
        <xdr:cNvPr id="15" name="Retângulo: Cantos Arredondados 14">
          <a:extLst>
            <a:ext uri="{FF2B5EF4-FFF2-40B4-BE49-F238E27FC236}">
              <a16:creationId xmlns:a16="http://schemas.microsoft.com/office/drawing/2014/main" id="{B2CDE795-C347-4D6D-B108-24726E1CF78F}"/>
            </a:ext>
          </a:extLst>
        </xdr:cNvPr>
        <xdr:cNvSpPr/>
      </xdr:nvSpPr>
      <xdr:spPr>
        <a:xfrm>
          <a:off x="9277351" y="5943600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799</a:t>
          </a:r>
        </a:p>
      </xdr:txBody>
    </xdr:sp>
    <xdr:clientData/>
  </xdr:twoCellAnchor>
  <xdr:twoCellAnchor>
    <xdr:from>
      <xdr:col>10</xdr:col>
      <xdr:colOff>28575</xdr:colOff>
      <xdr:row>34</xdr:row>
      <xdr:rowOff>19050</xdr:rowOff>
    </xdr:from>
    <xdr:to>
      <xdr:col>15</xdr:col>
      <xdr:colOff>114300</xdr:colOff>
      <xdr:row>37</xdr:row>
      <xdr:rowOff>28576</xdr:rowOff>
    </xdr:to>
    <xdr:sp macro="" textlink="">
      <xdr:nvSpPr>
        <xdr:cNvPr id="18" name="Retângulo: Cantos Arredondados 17">
          <a:extLst>
            <a:ext uri="{FF2B5EF4-FFF2-40B4-BE49-F238E27FC236}">
              <a16:creationId xmlns:a16="http://schemas.microsoft.com/office/drawing/2014/main" id="{E9D187A3-D1F9-4DC4-8D06-78B1C3410244}"/>
            </a:ext>
          </a:extLst>
        </xdr:cNvPr>
        <xdr:cNvSpPr/>
      </xdr:nvSpPr>
      <xdr:spPr>
        <a:xfrm>
          <a:off x="6124575" y="6467475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benefisiáriu sira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Pensaun Invalidés</a:t>
          </a:r>
          <a:endParaRPr lang="pt-PT" sz="1100" b="1"/>
        </a:p>
      </xdr:txBody>
    </xdr:sp>
    <xdr:clientData/>
  </xdr:twoCellAnchor>
  <xdr:twoCellAnchor>
    <xdr:from>
      <xdr:col>15</xdr:col>
      <xdr:colOff>142876</xdr:colOff>
      <xdr:row>34</xdr:row>
      <xdr:rowOff>19050</xdr:rowOff>
    </xdr:from>
    <xdr:to>
      <xdr:col>16</xdr:col>
      <xdr:colOff>561976</xdr:colOff>
      <xdr:row>37</xdr:row>
      <xdr:rowOff>37742</xdr:rowOff>
    </xdr:to>
    <xdr:sp macro="" textlink="">
      <xdr:nvSpPr>
        <xdr:cNvPr id="19" name="Retângulo: Cantos Arredondados 18">
          <a:extLst>
            <a:ext uri="{FF2B5EF4-FFF2-40B4-BE49-F238E27FC236}">
              <a16:creationId xmlns:a16="http://schemas.microsoft.com/office/drawing/2014/main" id="{A5DBBADC-7A39-4FB5-B6A0-AD95AF63673D}"/>
            </a:ext>
          </a:extLst>
        </xdr:cNvPr>
        <xdr:cNvSpPr/>
      </xdr:nvSpPr>
      <xdr:spPr>
        <a:xfrm>
          <a:off x="9286876" y="6467475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13</a:t>
          </a:r>
        </a:p>
      </xdr:txBody>
    </xdr:sp>
    <xdr:clientData/>
  </xdr:twoCellAnchor>
  <xdr:twoCellAnchor>
    <xdr:from>
      <xdr:col>10</xdr:col>
      <xdr:colOff>28575</xdr:colOff>
      <xdr:row>37</xdr:row>
      <xdr:rowOff>66675</xdr:rowOff>
    </xdr:from>
    <xdr:to>
      <xdr:col>15</xdr:col>
      <xdr:colOff>114300</xdr:colOff>
      <xdr:row>39</xdr:row>
      <xdr:rowOff>171451</xdr:rowOff>
    </xdr:to>
    <xdr:sp macro="" textlink="">
      <xdr:nvSpPr>
        <xdr:cNvPr id="20" name="Retângulo: Cantos Arredondados 19">
          <a:extLst>
            <a:ext uri="{FF2B5EF4-FFF2-40B4-BE49-F238E27FC236}">
              <a16:creationId xmlns:a16="http://schemas.microsoft.com/office/drawing/2014/main" id="{CA00CF4B-94E6-4874-86C8-D1E3327610D1}"/>
            </a:ext>
          </a:extLst>
        </xdr:cNvPr>
        <xdr:cNvSpPr/>
      </xdr:nvSpPr>
      <xdr:spPr>
        <a:xfrm>
          <a:off x="6124575" y="6991350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benefisiáriu sira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Pensaun Sobrevivénsia </a:t>
          </a:r>
          <a:endParaRPr lang="pt-PT" sz="1100" b="1"/>
        </a:p>
      </xdr:txBody>
    </xdr:sp>
    <xdr:clientData/>
  </xdr:twoCellAnchor>
  <xdr:twoCellAnchor>
    <xdr:from>
      <xdr:col>15</xdr:col>
      <xdr:colOff>114301</xdr:colOff>
      <xdr:row>37</xdr:row>
      <xdr:rowOff>66675</xdr:rowOff>
    </xdr:from>
    <xdr:to>
      <xdr:col>16</xdr:col>
      <xdr:colOff>533401</xdr:colOff>
      <xdr:row>39</xdr:row>
      <xdr:rowOff>180617</xdr:rowOff>
    </xdr:to>
    <xdr:sp macro="" textlink="">
      <xdr:nvSpPr>
        <xdr:cNvPr id="21" name="Retângulo: Cantos Arredondados 20">
          <a:extLst>
            <a:ext uri="{FF2B5EF4-FFF2-40B4-BE49-F238E27FC236}">
              <a16:creationId xmlns:a16="http://schemas.microsoft.com/office/drawing/2014/main" id="{8AE9081C-F373-47D8-88A5-25F5D59582C1}"/>
            </a:ext>
          </a:extLst>
        </xdr:cNvPr>
        <xdr:cNvSpPr/>
      </xdr:nvSpPr>
      <xdr:spPr>
        <a:xfrm>
          <a:off x="9258301" y="6991350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1</a:t>
          </a:r>
          <a:r>
            <a:rPr lang="pt-PT" sz="1100" b="1" baseline="0"/>
            <a:t>.</a:t>
          </a:r>
          <a:r>
            <a:rPr lang="pt-PT" sz="1100" b="1"/>
            <a:t>372</a:t>
          </a:r>
        </a:p>
      </xdr:txBody>
    </xdr:sp>
    <xdr:clientData/>
  </xdr:twoCellAnchor>
  <xdr:twoCellAnchor>
    <xdr:from>
      <xdr:col>10</xdr:col>
      <xdr:colOff>0</xdr:colOff>
      <xdr:row>11</xdr:row>
      <xdr:rowOff>85725</xdr:rowOff>
    </xdr:from>
    <xdr:to>
      <xdr:col>15</xdr:col>
      <xdr:colOff>85725</xdr:colOff>
      <xdr:row>14</xdr:row>
      <xdr:rowOff>1</xdr:rowOff>
    </xdr:to>
    <xdr:sp macro="" textlink="">
      <xdr:nvSpPr>
        <xdr:cNvPr id="22" name="Retângulo: Cantos Arredondados 21">
          <a:extLst>
            <a:ext uri="{FF2B5EF4-FFF2-40B4-BE49-F238E27FC236}">
              <a16:creationId xmlns:a16="http://schemas.microsoft.com/office/drawing/2014/main" id="{E7B33EEC-8274-4CE7-8F20-848CBD75BD64}"/>
            </a:ext>
          </a:extLst>
        </xdr:cNvPr>
        <xdr:cNvSpPr/>
      </xdr:nvSpPr>
      <xdr:spPr>
        <a:xfrm>
          <a:off x="6096000" y="714375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benefisiáriu sira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Pensaun Vellise</a:t>
          </a:r>
          <a:endParaRPr lang="pt-PT" sz="1100" b="1"/>
        </a:p>
      </xdr:txBody>
    </xdr:sp>
    <xdr:clientData/>
  </xdr:twoCellAnchor>
  <xdr:twoCellAnchor>
    <xdr:from>
      <xdr:col>15</xdr:col>
      <xdr:colOff>114301</xdr:colOff>
      <xdr:row>11</xdr:row>
      <xdr:rowOff>85725</xdr:rowOff>
    </xdr:from>
    <xdr:to>
      <xdr:col>16</xdr:col>
      <xdr:colOff>533401</xdr:colOff>
      <xdr:row>14</xdr:row>
      <xdr:rowOff>9167</xdr:rowOff>
    </xdr:to>
    <xdr:sp macro="" textlink="">
      <xdr:nvSpPr>
        <xdr:cNvPr id="23" name="Retângulo: Cantos Arredondados 22">
          <a:extLst>
            <a:ext uri="{FF2B5EF4-FFF2-40B4-BE49-F238E27FC236}">
              <a16:creationId xmlns:a16="http://schemas.microsoft.com/office/drawing/2014/main" id="{C2BDAE63-0106-4BA5-BBB0-7DBB6131811C}"/>
            </a:ext>
          </a:extLst>
        </xdr:cNvPr>
        <xdr:cNvSpPr/>
      </xdr:nvSpPr>
      <xdr:spPr>
        <a:xfrm>
          <a:off x="9258301" y="714375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747</a:t>
          </a:r>
        </a:p>
      </xdr:txBody>
    </xdr:sp>
    <xdr:clientData/>
  </xdr:twoCellAnchor>
  <xdr:twoCellAnchor>
    <xdr:from>
      <xdr:col>10</xdr:col>
      <xdr:colOff>9525</xdr:colOff>
      <xdr:row>14</xdr:row>
      <xdr:rowOff>38100</xdr:rowOff>
    </xdr:from>
    <xdr:to>
      <xdr:col>15</xdr:col>
      <xdr:colOff>95250</xdr:colOff>
      <xdr:row>16</xdr:row>
      <xdr:rowOff>142876</xdr:rowOff>
    </xdr:to>
    <xdr:sp macro="" textlink="">
      <xdr:nvSpPr>
        <xdr:cNvPr id="24" name="Retângulo: Cantos Arredondados 23">
          <a:extLst>
            <a:ext uri="{FF2B5EF4-FFF2-40B4-BE49-F238E27FC236}">
              <a16:creationId xmlns:a16="http://schemas.microsoft.com/office/drawing/2014/main" id="{6FD0C4A7-C5A7-4738-8CAD-91E07E7ECE40}"/>
            </a:ext>
          </a:extLst>
        </xdr:cNvPr>
        <xdr:cNvSpPr/>
      </xdr:nvSpPr>
      <xdr:spPr>
        <a:xfrm>
          <a:off x="6105525" y="1238250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benefisiáriu sira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Pensaun Invalidés</a:t>
          </a:r>
          <a:endParaRPr lang="pt-PT" sz="1100" b="1"/>
        </a:p>
      </xdr:txBody>
    </xdr:sp>
    <xdr:clientData/>
  </xdr:twoCellAnchor>
  <xdr:twoCellAnchor>
    <xdr:from>
      <xdr:col>15</xdr:col>
      <xdr:colOff>123826</xdr:colOff>
      <xdr:row>14</xdr:row>
      <xdr:rowOff>38100</xdr:rowOff>
    </xdr:from>
    <xdr:to>
      <xdr:col>16</xdr:col>
      <xdr:colOff>542926</xdr:colOff>
      <xdr:row>16</xdr:row>
      <xdr:rowOff>152042</xdr:rowOff>
    </xdr:to>
    <xdr:sp macro="" textlink="">
      <xdr:nvSpPr>
        <xdr:cNvPr id="25" name="Retângulo: Cantos Arredondados 24">
          <a:extLst>
            <a:ext uri="{FF2B5EF4-FFF2-40B4-BE49-F238E27FC236}">
              <a16:creationId xmlns:a16="http://schemas.microsoft.com/office/drawing/2014/main" id="{9ADEB99C-AD9F-49E8-A1CE-7646E17AAF85}"/>
            </a:ext>
          </a:extLst>
        </xdr:cNvPr>
        <xdr:cNvSpPr/>
      </xdr:nvSpPr>
      <xdr:spPr>
        <a:xfrm>
          <a:off x="9267826" y="1238250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7</a:t>
          </a:r>
        </a:p>
      </xdr:txBody>
    </xdr:sp>
    <xdr:clientData/>
  </xdr:twoCellAnchor>
  <xdr:twoCellAnchor>
    <xdr:from>
      <xdr:col>10</xdr:col>
      <xdr:colOff>28575</xdr:colOff>
      <xdr:row>16</xdr:row>
      <xdr:rowOff>180975</xdr:rowOff>
    </xdr:from>
    <xdr:to>
      <xdr:col>15</xdr:col>
      <xdr:colOff>114300</xdr:colOff>
      <xdr:row>19</xdr:row>
      <xdr:rowOff>95251</xdr:rowOff>
    </xdr:to>
    <xdr:sp macro="" textlink="">
      <xdr:nvSpPr>
        <xdr:cNvPr id="28" name="Retângulo: Cantos Arredondados 27">
          <a:extLst>
            <a:ext uri="{FF2B5EF4-FFF2-40B4-BE49-F238E27FC236}">
              <a16:creationId xmlns:a16="http://schemas.microsoft.com/office/drawing/2014/main" id="{34AA936D-DD66-4571-B1A5-75DED022894A}"/>
            </a:ext>
          </a:extLst>
        </xdr:cNvPr>
        <xdr:cNvSpPr/>
      </xdr:nvSpPr>
      <xdr:spPr>
        <a:xfrm>
          <a:off x="6124575" y="1762125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benefisiáriu sira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Pensaun Sobrevivénsia </a:t>
          </a:r>
          <a:endParaRPr lang="pt-PT" sz="1100" b="1"/>
        </a:p>
      </xdr:txBody>
    </xdr:sp>
    <xdr:clientData/>
  </xdr:twoCellAnchor>
  <xdr:twoCellAnchor>
    <xdr:from>
      <xdr:col>15</xdr:col>
      <xdr:colOff>142876</xdr:colOff>
      <xdr:row>16</xdr:row>
      <xdr:rowOff>180975</xdr:rowOff>
    </xdr:from>
    <xdr:to>
      <xdr:col>16</xdr:col>
      <xdr:colOff>561976</xdr:colOff>
      <xdr:row>19</xdr:row>
      <xdr:rowOff>104417</xdr:rowOff>
    </xdr:to>
    <xdr:sp macro="" textlink="">
      <xdr:nvSpPr>
        <xdr:cNvPr id="29" name="Retângulo: Cantos Arredondados 28">
          <a:extLst>
            <a:ext uri="{FF2B5EF4-FFF2-40B4-BE49-F238E27FC236}">
              <a16:creationId xmlns:a16="http://schemas.microsoft.com/office/drawing/2014/main" id="{2A13C91B-C15E-4F9D-8049-FE943EC9CDF2}"/>
            </a:ext>
          </a:extLst>
        </xdr:cNvPr>
        <xdr:cNvSpPr/>
      </xdr:nvSpPr>
      <xdr:spPr>
        <a:xfrm>
          <a:off x="9286876" y="1762125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204</a:t>
          </a:r>
        </a:p>
      </xdr:txBody>
    </xdr:sp>
    <xdr:clientData/>
  </xdr:twoCellAnchor>
  <xdr:twoCellAnchor>
    <xdr:from>
      <xdr:col>10</xdr:col>
      <xdr:colOff>19050</xdr:colOff>
      <xdr:row>20</xdr:row>
      <xdr:rowOff>95250</xdr:rowOff>
    </xdr:from>
    <xdr:to>
      <xdr:col>15</xdr:col>
      <xdr:colOff>104775</xdr:colOff>
      <xdr:row>23</xdr:row>
      <xdr:rowOff>9526</xdr:rowOff>
    </xdr:to>
    <xdr:sp macro="" textlink="">
      <xdr:nvSpPr>
        <xdr:cNvPr id="30" name="Retângulo: Cantos Arredondados 29">
          <a:extLst>
            <a:ext uri="{FF2B5EF4-FFF2-40B4-BE49-F238E27FC236}">
              <a16:creationId xmlns:a16="http://schemas.microsoft.com/office/drawing/2014/main" id="{1EA4DFBA-B69D-4C98-863B-F13678D723B6}"/>
            </a:ext>
          </a:extLst>
        </xdr:cNvPr>
        <xdr:cNvSpPr/>
      </xdr:nvSpPr>
      <xdr:spPr>
        <a:xfrm>
          <a:off x="6115050" y="2438400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benefisiáriu sira </a:t>
          </a:r>
          <a:r>
            <a:rPr lang="pt-PT" sz="1100" b="1" baseline="0"/>
            <a:t>Subsídiu Maternidade, Risku klíniku durante isin-rua no Interrupsaun isin-rua</a:t>
          </a:r>
          <a:endParaRPr lang="pt-PT" sz="1100" b="1"/>
        </a:p>
      </xdr:txBody>
    </xdr:sp>
    <xdr:clientData/>
  </xdr:twoCellAnchor>
  <xdr:twoCellAnchor>
    <xdr:from>
      <xdr:col>15</xdr:col>
      <xdr:colOff>133351</xdr:colOff>
      <xdr:row>20</xdr:row>
      <xdr:rowOff>95250</xdr:rowOff>
    </xdr:from>
    <xdr:to>
      <xdr:col>16</xdr:col>
      <xdr:colOff>552451</xdr:colOff>
      <xdr:row>23</xdr:row>
      <xdr:rowOff>18692</xdr:rowOff>
    </xdr:to>
    <xdr:sp macro="" textlink="">
      <xdr:nvSpPr>
        <xdr:cNvPr id="31" name="Retângulo: Cantos Arredondados 30">
          <a:extLst>
            <a:ext uri="{FF2B5EF4-FFF2-40B4-BE49-F238E27FC236}">
              <a16:creationId xmlns:a16="http://schemas.microsoft.com/office/drawing/2014/main" id="{B94DB886-1047-4196-ACE9-2B3040849E2C}"/>
            </a:ext>
          </a:extLst>
        </xdr:cNvPr>
        <xdr:cNvSpPr/>
      </xdr:nvSpPr>
      <xdr:spPr>
        <a:xfrm>
          <a:off x="9277351" y="2438400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661</a:t>
          </a:r>
        </a:p>
      </xdr:txBody>
    </xdr:sp>
    <xdr:clientData/>
  </xdr:twoCellAnchor>
  <xdr:twoCellAnchor>
    <xdr:from>
      <xdr:col>10</xdr:col>
      <xdr:colOff>28575</xdr:colOff>
      <xdr:row>23</xdr:row>
      <xdr:rowOff>47625</xdr:rowOff>
    </xdr:from>
    <xdr:to>
      <xdr:col>15</xdr:col>
      <xdr:colOff>114300</xdr:colOff>
      <xdr:row>25</xdr:row>
      <xdr:rowOff>152401</xdr:rowOff>
    </xdr:to>
    <xdr:sp macro="" textlink="">
      <xdr:nvSpPr>
        <xdr:cNvPr id="32" name="Retângulo: Cantos Arredondados 31">
          <a:extLst>
            <a:ext uri="{FF2B5EF4-FFF2-40B4-BE49-F238E27FC236}">
              <a16:creationId xmlns:a16="http://schemas.microsoft.com/office/drawing/2014/main" id="{3FC0910A-EFF5-47BB-AF33-EC00C1AC4216}"/>
            </a:ext>
          </a:extLst>
        </xdr:cNvPr>
        <xdr:cNvSpPr/>
      </xdr:nvSpPr>
      <xdr:spPr>
        <a:xfrm>
          <a:off x="6124575" y="2962275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benefisiáriu sira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Subsídiu Paternidade</a:t>
          </a:r>
          <a:endParaRPr lang="pt-PT" sz="1100" b="1"/>
        </a:p>
      </xdr:txBody>
    </xdr:sp>
    <xdr:clientData/>
  </xdr:twoCellAnchor>
  <xdr:twoCellAnchor>
    <xdr:from>
      <xdr:col>15</xdr:col>
      <xdr:colOff>142876</xdr:colOff>
      <xdr:row>23</xdr:row>
      <xdr:rowOff>47625</xdr:rowOff>
    </xdr:from>
    <xdr:to>
      <xdr:col>16</xdr:col>
      <xdr:colOff>561976</xdr:colOff>
      <xdr:row>25</xdr:row>
      <xdr:rowOff>161567</xdr:rowOff>
    </xdr:to>
    <xdr:sp macro="" textlink="">
      <xdr:nvSpPr>
        <xdr:cNvPr id="33" name="Retângulo: Cantos Arredondados 32">
          <a:extLst>
            <a:ext uri="{FF2B5EF4-FFF2-40B4-BE49-F238E27FC236}">
              <a16:creationId xmlns:a16="http://schemas.microsoft.com/office/drawing/2014/main" id="{C6A22BE0-9032-40F1-94BD-166EFCE33D7D}"/>
            </a:ext>
          </a:extLst>
        </xdr:cNvPr>
        <xdr:cNvSpPr/>
      </xdr:nvSpPr>
      <xdr:spPr>
        <a:xfrm>
          <a:off x="9286876" y="2962275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180</a:t>
          </a:r>
        </a:p>
      </xdr:txBody>
    </xdr:sp>
    <xdr:clientData/>
  </xdr:twoCellAnchor>
  <xdr:twoCellAnchor>
    <xdr:from>
      <xdr:col>10</xdr:col>
      <xdr:colOff>47625</xdr:colOff>
      <xdr:row>26</xdr:row>
      <xdr:rowOff>0</xdr:rowOff>
    </xdr:from>
    <xdr:to>
      <xdr:col>15</xdr:col>
      <xdr:colOff>133350</xdr:colOff>
      <xdr:row>28</xdr:row>
      <xdr:rowOff>104776</xdr:rowOff>
    </xdr:to>
    <xdr:sp macro="" textlink="">
      <xdr:nvSpPr>
        <xdr:cNvPr id="34" name="Retângulo: Cantos Arredondados 33">
          <a:extLst>
            <a:ext uri="{FF2B5EF4-FFF2-40B4-BE49-F238E27FC236}">
              <a16:creationId xmlns:a16="http://schemas.microsoft.com/office/drawing/2014/main" id="{60868E43-8E51-4B08-A070-7F9540DF3280}"/>
            </a:ext>
          </a:extLst>
        </xdr:cNvPr>
        <xdr:cNvSpPr/>
      </xdr:nvSpPr>
      <xdr:spPr>
        <a:xfrm>
          <a:off x="6143625" y="3486150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benefisiáriu sira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Subsídiu Mate</a:t>
          </a:r>
          <a:endParaRPr lang="pt-PT" sz="1100" b="1"/>
        </a:p>
      </xdr:txBody>
    </xdr:sp>
    <xdr:clientData/>
  </xdr:twoCellAnchor>
  <xdr:twoCellAnchor>
    <xdr:from>
      <xdr:col>15</xdr:col>
      <xdr:colOff>161926</xdr:colOff>
      <xdr:row>26</xdr:row>
      <xdr:rowOff>0</xdr:rowOff>
    </xdr:from>
    <xdr:to>
      <xdr:col>16</xdr:col>
      <xdr:colOff>581026</xdr:colOff>
      <xdr:row>28</xdr:row>
      <xdr:rowOff>113942</xdr:rowOff>
    </xdr:to>
    <xdr:sp macro="" textlink="">
      <xdr:nvSpPr>
        <xdr:cNvPr id="35" name="Retângulo: Cantos Arredondados 34">
          <a:extLst>
            <a:ext uri="{FF2B5EF4-FFF2-40B4-BE49-F238E27FC236}">
              <a16:creationId xmlns:a16="http://schemas.microsoft.com/office/drawing/2014/main" id="{0E534756-B635-4917-A8D0-166EB3716109}"/>
            </a:ext>
          </a:extLst>
        </xdr:cNvPr>
        <xdr:cNvSpPr/>
      </xdr:nvSpPr>
      <xdr:spPr>
        <a:xfrm>
          <a:off x="9305926" y="3486150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284</a:t>
          </a:r>
        </a:p>
      </xdr:txBody>
    </xdr:sp>
    <xdr:clientData/>
  </xdr:twoCellAnchor>
  <xdr:twoCellAnchor>
    <xdr:from>
      <xdr:col>17</xdr:col>
      <xdr:colOff>609599</xdr:colOff>
      <xdr:row>16</xdr:row>
      <xdr:rowOff>180974</xdr:rowOff>
    </xdr:from>
    <xdr:to>
      <xdr:col>25</xdr:col>
      <xdr:colOff>285750</xdr:colOff>
      <xdr:row>31</xdr:row>
      <xdr:rowOff>76200</xdr:rowOff>
    </xdr:to>
    <xdr:graphicFrame macro="">
      <xdr:nvGraphicFramePr>
        <xdr:cNvPr id="42" name="Gráfico 41">
          <a:extLst>
            <a:ext uri="{FF2B5EF4-FFF2-40B4-BE49-F238E27FC236}">
              <a16:creationId xmlns:a16="http://schemas.microsoft.com/office/drawing/2014/main" id="{8E243AF6-9E08-42EB-97E6-05669222B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590550</xdr:colOff>
      <xdr:row>35</xdr:row>
      <xdr:rowOff>9526</xdr:rowOff>
    </xdr:from>
    <xdr:to>
      <xdr:col>25</xdr:col>
      <xdr:colOff>314325</xdr:colOff>
      <xdr:row>50</xdr:row>
      <xdr:rowOff>0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92AC79ED-E5A9-4EC2-BFE9-4C2BEE1F2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533399</xdr:colOff>
      <xdr:row>17</xdr:row>
      <xdr:rowOff>9524</xdr:rowOff>
    </xdr:from>
    <xdr:to>
      <xdr:col>33</xdr:col>
      <xdr:colOff>342900</xdr:colOff>
      <xdr:row>31</xdr:row>
      <xdr:rowOff>95250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E07633F1-E337-4AE6-BFCD-561C8F03D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19050</xdr:colOff>
      <xdr:row>52</xdr:row>
      <xdr:rowOff>180975</xdr:rowOff>
    </xdr:from>
    <xdr:to>
      <xdr:col>24</xdr:col>
      <xdr:colOff>323850</xdr:colOff>
      <xdr:row>66</xdr:row>
      <xdr:rowOff>152400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9333EEDD-5A43-4D54-B40B-1BA66E6BA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419100</xdr:colOff>
      <xdr:row>53</xdr:row>
      <xdr:rowOff>9525</xdr:rowOff>
    </xdr:from>
    <xdr:to>
      <xdr:col>31</xdr:col>
      <xdr:colOff>152400</xdr:colOff>
      <xdr:row>67</xdr:row>
      <xdr:rowOff>0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0F64607A-014B-443B-8DAF-F65729493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16</xdr:col>
      <xdr:colOff>590550</xdr:colOff>
      <xdr:row>3</xdr:row>
      <xdr:rowOff>47624</xdr:rowOff>
    </xdr:to>
    <xdr:sp macro="" textlink="">
      <xdr:nvSpPr>
        <xdr:cNvPr id="5" name="Retângulo: Cantos Arredondados 4">
          <a:extLst>
            <a:ext uri="{FF2B5EF4-FFF2-40B4-BE49-F238E27FC236}">
              <a16:creationId xmlns:a16="http://schemas.microsoft.com/office/drawing/2014/main" id="{401FEDDE-485E-4CA0-8685-4C2D616D2150}"/>
            </a:ext>
          </a:extLst>
        </xdr:cNvPr>
        <xdr:cNvSpPr/>
      </xdr:nvSpPr>
      <xdr:spPr>
        <a:xfrm>
          <a:off x="6096000" y="381000"/>
          <a:ext cx="4248150" cy="238124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200" b="1"/>
            <a:t>Rejime Naun-kontributivu</a:t>
          </a:r>
        </a:p>
      </xdr:txBody>
    </xdr:sp>
    <xdr:clientData/>
  </xdr:twoCellAnchor>
  <xdr:twoCellAnchor>
    <xdr:from>
      <xdr:col>10</xdr:col>
      <xdr:colOff>0</xdr:colOff>
      <xdr:row>3</xdr:row>
      <xdr:rowOff>104774</xdr:rowOff>
    </xdr:from>
    <xdr:to>
      <xdr:col>15</xdr:col>
      <xdr:colOff>85725</xdr:colOff>
      <xdr:row>6</xdr:row>
      <xdr:rowOff>19050</xdr:rowOff>
    </xdr:to>
    <xdr:sp macro="" textlink="">
      <xdr:nvSpPr>
        <xdr:cNvPr id="8" name="Retângulo: Cantos Arredondados 7">
          <a:extLst>
            <a:ext uri="{FF2B5EF4-FFF2-40B4-BE49-F238E27FC236}">
              <a16:creationId xmlns:a16="http://schemas.microsoft.com/office/drawing/2014/main" id="{0D8D5706-469D-4D2E-BAD4-7D8B6F9DB5B6}"/>
            </a:ext>
          </a:extLst>
        </xdr:cNvPr>
        <xdr:cNvSpPr/>
      </xdr:nvSpPr>
      <xdr:spPr>
        <a:xfrm>
          <a:off x="6096000" y="676274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benefisiáriu sira </a:t>
          </a:r>
          <a:r>
            <a:rPr lang="pt-PT" sz="1100" b="1" baseline="0"/>
            <a:t>Pensaun Sosiál Vellise</a:t>
          </a:r>
          <a:endParaRPr lang="pt-PT" sz="1100" b="1"/>
        </a:p>
      </xdr:txBody>
    </xdr:sp>
    <xdr:clientData/>
  </xdr:twoCellAnchor>
  <xdr:twoCellAnchor>
    <xdr:from>
      <xdr:col>15</xdr:col>
      <xdr:colOff>114301</xdr:colOff>
      <xdr:row>3</xdr:row>
      <xdr:rowOff>104774</xdr:rowOff>
    </xdr:from>
    <xdr:to>
      <xdr:col>16</xdr:col>
      <xdr:colOff>533401</xdr:colOff>
      <xdr:row>6</xdr:row>
      <xdr:rowOff>28216</xdr:rowOff>
    </xdr:to>
    <xdr:sp macro="" textlink="">
      <xdr:nvSpPr>
        <xdr:cNvPr id="9" name="Retângulo: Cantos Arredondados 8">
          <a:extLst>
            <a:ext uri="{FF2B5EF4-FFF2-40B4-BE49-F238E27FC236}">
              <a16:creationId xmlns:a16="http://schemas.microsoft.com/office/drawing/2014/main" id="{AF276451-2695-4741-ABA8-27988C0E86E0}"/>
            </a:ext>
          </a:extLst>
        </xdr:cNvPr>
        <xdr:cNvSpPr/>
      </xdr:nvSpPr>
      <xdr:spPr>
        <a:xfrm>
          <a:off x="9258301" y="676274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91.325</a:t>
          </a:r>
        </a:p>
      </xdr:txBody>
    </xdr:sp>
    <xdr:clientData/>
  </xdr:twoCellAnchor>
  <xdr:twoCellAnchor>
    <xdr:from>
      <xdr:col>10</xdr:col>
      <xdr:colOff>9525</xdr:colOff>
      <xdr:row>6</xdr:row>
      <xdr:rowOff>57149</xdr:rowOff>
    </xdr:from>
    <xdr:to>
      <xdr:col>15</xdr:col>
      <xdr:colOff>95250</xdr:colOff>
      <xdr:row>8</xdr:row>
      <xdr:rowOff>161925</xdr:rowOff>
    </xdr:to>
    <xdr:sp macro="" textlink="">
      <xdr:nvSpPr>
        <xdr:cNvPr id="10" name="Retângulo: Cantos Arredondados 9">
          <a:extLst>
            <a:ext uri="{FF2B5EF4-FFF2-40B4-BE49-F238E27FC236}">
              <a16:creationId xmlns:a16="http://schemas.microsoft.com/office/drawing/2014/main" id="{2B8A6B10-6B8C-4ABA-A20B-525DB863B1E2}"/>
            </a:ext>
          </a:extLst>
        </xdr:cNvPr>
        <xdr:cNvSpPr/>
      </xdr:nvSpPr>
      <xdr:spPr>
        <a:xfrm>
          <a:off x="6105525" y="1200149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Númeru benefisiáriu sira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Pensaun Sosiál Invalidés</a:t>
          </a:r>
          <a:endParaRPr lang="pt-PT" sz="1100" b="1"/>
        </a:p>
      </xdr:txBody>
    </xdr:sp>
    <xdr:clientData/>
  </xdr:twoCellAnchor>
  <xdr:twoCellAnchor>
    <xdr:from>
      <xdr:col>15</xdr:col>
      <xdr:colOff>123826</xdr:colOff>
      <xdr:row>6</xdr:row>
      <xdr:rowOff>57149</xdr:rowOff>
    </xdr:from>
    <xdr:to>
      <xdr:col>16</xdr:col>
      <xdr:colOff>542926</xdr:colOff>
      <xdr:row>8</xdr:row>
      <xdr:rowOff>171091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58665295-745D-45F9-AF6B-0960E8A78253}"/>
            </a:ext>
          </a:extLst>
        </xdr:cNvPr>
        <xdr:cNvSpPr/>
      </xdr:nvSpPr>
      <xdr:spPr>
        <a:xfrm>
          <a:off x="9267826" y="1200149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9</a:t>
          </a:r>
          <a:r>
            <a:rPr lang="pt-PT" sz="1100" b="1" baseline="0"/>
            <a:t>.431</a:t>
          </a:r>
          <a:endParaRPr lang="pt-PT" sz="1100" b="1"/>
        </a:p>
      </xdr:txBody>
    </xdr:sp>
    <xdr:clientData/>
  </xdr:twoCellAnchor>
  <xdr:twoCellAnchor>
    <xdr:from>
      <xdr:col>18</xdr:col>
      <xdr:colOff>76200</xdr:colOff>
      <xdr:row>1</xdr:row>
      <xdr:rowOff>152400</xdr:rowOff>
    </xdr:from>
    <xdr:to>
      <xdr:col>25</xdr:col>
      <xdr:colOff>361951</xdr:colOff>
      <xdr:row>16</xdr:row>
      <xdr:rowOff>76201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2F7275DB-747D-4319-944C-1E7391D55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BE907-E58F-4106-B18E-B48B3E719204}">
  <dimension ref="A1:K26"/>
  <sheetViews>
    <sheetView workbookViewId="0">
      <selection activeCell="C28" sqref="C28"/>
    </sheetView>
  </sheetViews>
  <sheetFormatPr defaultRowHeight="14.5"/>
  <cols>
    <col min="4" max="4" width="34.453125" customWidth="1"/>
    <col min="5" max="10" width="18" style="2" customWidth="1"/>
  </cols>
  <sheetData>
    <row r="1" spans="1:11">
      <c r="A1" s="5" t="s">
        <v>0</v>
      </c>
    </row>
    <row r="2" spans="1:11" ht="15" thickBot="1"/>
    <row r="3" spans="1:11" ht="13.5" customHeight="1">
      <c r="A3" s="16"/>
      <c r="B3" s="17"/>
      <c r="C3" s="17"/>
      <c r="D3" s="17"/>
      <c r="E3" s="4">
        <v>2017</v>
      </c>
      <c r="F3" s="4">
        <v>2018</v>
      </c>
      <c r="G3" s="4">
        <v>2019</v>
      </c>
      <c r="H3" s="4">
        <v>2020</v>
      </c>
      <c r="I3" s="4">
        <v>2021</v>
      </c>
    </row>
    <row r="4" spans="1:11" ht="13.5" customHeight="1">
      <c r="A4" s="18" t="s">
        <v>16</v>
      </c>
      <c r="B4" s="19"/>
      <c r="C4" s="19"/>
      <c r="D4" s="19"/>
      <c r="E4" s="19"/>
      <c r="F4" s="19"/>
      <c r="G4" s="19"/>
      <c r="H4" s="19"/>
      <c r="I4" s="19"/>
    </row>
    <row r="5" spans="1:11" s="1" customFormat="1" ht="13.5" customHeight="1">
      <c r="A5" s="20" t="s">
        <v>2</v>
      </c>
      <c r="B5" s="21"/>
      <c r="C5" s="21"/>
      <c r="D5" s="21"/>
      <c r="E5" s="8">
        <v>95299</v>
      </c>
      <c r="F5" s="8">
        <v>97464</v>
      </c>
      <c r="G5" s="8">
        <v>97441</v>
      </c>
      <c r="H5" s="8">
        <v>92727</v>
      </c>
      <c r="I5" s="8">
        <v>95094</v>
      </c>
      <c r="J5" s="3"/>
      <c r="K5"/>
    </row>
    <row r="6" spans="1:11" ht="13.5" customHeight="1">
      <c r="A6" s="14" t="s">
        <v>7</v>
      </c>
      <c r="B6" s="15"/>
      <c r="C6" s="15"/>
      <c r="D6" s="15"/>
      <c r="E6" s="9">
        <v>87001</v>
      </c>
      <c r="F6" s="9">
        <v>89467</v>
      </c>
      <c r="G6" s="9">
        <v>89060</v>
      </c>
      <c r="H6" s="9">
        <v>84442</v>
      </c>
      <c r="I6" s="9">
        <v>86517</v>
      </c>
    </row>
    <row r="7" spans="1:11" ht="13.5" customHeight="1">
      <c r="A7" s="14" t="s">
        <v>6</v>
      </c>
      <c r="B7" s="15"/>
      <c r="C7" s="15"/>
      <c r="D7" s="15"/>
      <c r="E7" s="9">
        <v>8298</v>
      </c>
      <c r="F7" s="9">
        <v>7997</v>
      </c>
      <c r="G7" s="9">
        <v>8381</v>
      </c>
      <c r="H7" s="9">
        <v>8285</v>
      </c>
      <c r="I7" s="9">
        <v>8577</v>
      </c>
    </row>
    <row r="8" spans="1:11" s="1" customFormat="1">
      <c r="A8" s="20" t="s">
        <v>3</v>
      </c>
      <c r="B8" s="21"/>
      <c r="C8" s="21"/>
      <c r="D8" s="21"/>
      <c r="E8" s="10">
        <v>1242</v>
      </c>
      <c r="F8" s="10">
        <v>1449</v>
      </c>
      <c r="G8" s="10">
        <v>1663</v>
      </c>
      <c r="H8" s="10">
        <v>1797</v>
      </c>
      <c r="I8" s="10">
        <v>1923</v>
      </c>
      <c r="J8" s="3"/>
      <c r="K8"/>
    </row>
    <row r="9" spans="1:11">
      <c r="A9" s="14" t="s">
        <v>8</v>
      </c>
      <c r="B9" s="15"/>
      <c r="C9" s="15"/>
      <c r="D9" s="15"/>
      <c r="E9" s="9">
        <v>7</v>
      </c>
      <c r="F9" s="9">
        <v>4</v>
      </c>
      <c r="G9" s="9">
        <v>6</v>
      </c>
      <c r="H9" s="9">
        <v>7</v>
      </c>
      <c r="I9" s="9">
        <v>7</v>
      </c>
    </row>
    <row r="10" spans="1:11">
      <c r="A10" s="14" t="s">
        <v>9</v>
      </c>
      <c r="B10" s="15"/>
      <c r="C10" s="15"/>
      <c r="D10" s="15"/>
      <c r="E10" s="9">
        <v>510</v>
      </c>
      <c r="F10" s="9">
        <v>604</v>
      </c>
      <c r="G10" s="9">
        <v>684</v>
      </c>
      <c r="H10" s="9">
        <v>711</v>
      </c>
      <c r="I10" s="9">
        <v>756</v>
      </c>
    </row>
    <row r="11" spans="1:11">
      <c r="A11" s="14" t="s">
        <v>10</v>
      </c>
      <c r="B11" s="15"/>
      <c r="C11" s="15"/>
      <c r="D11" s="15"/>
      <c r="E11" s="9">
        <v>725</v>
      </c>
      <c r="F11" s="9">
        <v>841</v>
      </c>
      <c r="G11" s="9">
        <v>973</v>
      </c>
      <c r="H11" s="9">
        <v>1079</v>
      </c>
      <c r="I11" s="9">
        <v>1160</v>
      </c>
    </row>
    <row r="12" spans="1:11" s="1" customFormat="1">
      <c r="A12" s="20" t="s">
        <v>1</v>
      </c>
      <c r="B12" s="21"/>
      <c r="C12" s="21"/>
      <c r="D12" s="21"/>
      <c r="E12" s="10">
        <v>0</v>
      </c>
      <c r="F12" s="10">
        <v>337</v>
      </c>
      <c r="G12" s="10">
        <v>1413</v>
      </c>
      <c r="H12" s="10">
        <v>977</v>
      </c>
      <c r="I12" s="10">
        <v>1611</v>
      </c>
      <c r="J12" s="3"/>
    </row>
    <row r="13" spans="1:11">
      <c r="A13" s="22" t="s">
        <v>11</v>
      </c>
      <c r="B13" s="23"/>
      <c r="C13" s="23"/>
      <c r="D13" s="23"/>
      <c r="E13" s="11">
        <v>0</v>
      </c>
      <c r="F13" s="11">
        <v>337</v>
      </c>
      <c r="G13" s="11">
        <v>1203</v>
      </c>
      <c r="H13" s="11">
        <v>963</v>
      </c>
      <c r="I13" s="11">
        <v>1080</v>
      </c>
    </row>
    <row r="14" spans="1:11">
      <c r="A14" s="14" t="s">
        <v>4</v>
      </c>
      <c r="B14" s="15"/>
      <c r="C14" s="15"/>
      <c r="D14" s="15"/>
      <c r="E14" s="9">
        <v>0</v>
      </c>
      <c r="F14" s="9">
        <v>162</v>
      </c>
      <c r="G14" s="9">
        <v>830</v>
      </c>
      <c r="H14" s="9">
        <v>593</v>
      </c>
      <c r="I14" s="9">
        <v>609</v>
      </c>
    </row>
    <row r="15" spans="1:11">
      <c r="A15" s="14" t="s">
        <v>17</v>
      </c>
      <c r="B15" s="15"/>
      <c r="C15" s="15"/>
      <c r="D15" s="15"/>
      <c r="E15" s="9">
        <v>0</v>
      </c>
      <c r="F15" s="9">
        <v>134</v>
      </c>
      <c r="G15" s="9">
        <v>234</v>
      </c>
      <c r="H15" s="9">
        <v>205</v>
      </c>
      <c r="I15" s="9">
        <v>209</v>
      </c>
    </row>
    <row r="16" spans="1:11">
      <c r="A16" s="14" t="s">
        <v>12</v>
      </c>
      <c r="B16" s="15"/>
      <c r="C16" s="15"/>
      <c r="D16" s="15"/>
      <c r="E16" s="9">
        <v>0</v>
      </c>
      <c r="F16" s="9">
        <v>41</v>
      </c>
      <c r="G16" s="9">
        <v>139</v>
      </c>
      <c r="H16" s="9">
        <v>165</v>
      </c>
      <c r="I16" s="9">
        <v>262</v>
      </c>
    </row>
    <row r="17" spans="1:10" s="1" customFormat="1">
      <c r="A17" s="22" t="s">
        <v>5</v>
      </c>
      <c r="B17" s="23"/>
      <c r="C17" s="23"/>
      <c r="D17" s="23"/>
      <c r="E17" s="11">
        <v>0</v>
      </c>
      <c r="F17" s="11">
        <v>0</v>
      </c>
      <c r="G17" s="11">
        <v>210</v>
      </c>
      <c r="H17" s="11">
        <v>14</v>
      </c>
      <c r="I17" s="11">
        <v>531</v>
      </c>
      <c r="J17" s="3"/>
    </row>
    <row r="18" spans="1:10">
      <c r="A18" s="14" t="s">
        <v>8</v>
      </c>
      <c r="B18" s="15"/>
      <c r="C18" s="15"/>
      <c r="D18" s="15"/>
      <c r="E18" s="9">
        <v>0</v>
      </c>
      <c r="F18" s="9">
        <v>0</v>
      </c>
      <c r="G18" s="9">
        <v>1</v>
      </c>
      <c r="H18" s="9">
        <v>0</v>
      </c>
      <c r="I18" s="9">
        <v>2</v>
      </c>
    </row>
    <row r="19" spans="1:10">
      <c r="A19" s="14" t="s">
        <v>9</v>
      </c>
      <c r="B19" s="15"/>
      <c r="C19" s="15"/>
      <c r="D19" s="15"/>
      <c r="E19" s="9">
        <v>0</v>
      </c>
      <c r="F19" s="9">
        <v>0</v>
      </c>
      <c r="G19" s="9">
        <v>35</v>
      </c>
      <c r="H19" s="9">
        <v>6</v>
      </c>
      <c r="I19" s="9">
        <v>88</v>
      </c>
    </row>
    <row r="20" spans="1:10">
      <c r="A20" s="14" t="s">
        <v>10</v>
      </c>
      <c r="B20" s="15"/>
      <c r="C20" s="15"/>
      <c r="D20" s="15"/>
      <c r="E20" s="9">
        <v>0</v>
      </c>
      <c r="F20" s="9">
        <v>0</v>
      </c>
      <c r="G20" s="9">
        <v>174</v>
      </c>
      <c r="H20" s="9">
        <v>8</v>
      </c>
      <c r="I20" s="9">
        <v>441</v>
      </c>
    </row>
    <row r="22" spans="1:10" ht="15" thickBot="1"/>
    <row r="23" spans="1:10">
      <c r="A23" s="16"/>
      <c r="B23" s="17"/>
      <c r="C23" s="17"/>
      <c r="D23" s="17"/>
      <c r="E23" s="4">
        <v>2017</v>
      </c>
      <c r="F23" s="4">
        <v>2018</v>
      </c>
      <c r="G23" s="4">
        <v>2019</v>
      </c>
      <c r="H23" s="4">
        <v>2020</v>
      </c>
      <c r="I23" s="4">
        <v>2021</v>
      </c>
    </row>
    <row r="24" spans="1:10">
      <c r="A24" s="18" t="s">
        <v>15</v>
      </c>
      <c r="B24" s="19"/>
      <c r="C24" s="19"/>
      <c r="D24" s="19"/>
      <c r="E24" s="19"/>
      <c r="F24" s="19"/>
      <c r="G24" s="19"/>
      <c r="H24" s="19"/>
      <c r="I24" s="19"/>
    </row>
    <row r="25" spans="1:10">
      <c r="A25" s="24" t="s">
        <v>13</v>
      </c>
      <c r="B25" s="25"/>
      <c r="C25" s="25"/>
      <c r="D25" s="25"/>
      <c r="E25" s="9">
        <v>51647</v>
      </c>
      <c r="F25" s="9">
        <v>65614</v>
      </c>
      <c r="G25" s="9">
        <v>76242</v>
      </c>
      <c r="H25" s="9">
        <v>93425</v>
      </c>
      <c r="I25" s="9">
        <v>118782</v>
      </c>
    </row>
    <row r="26" spans="1:10">
      <c r="A26" s="24" t="s">
        <v>14</v>
      </c>
      <c r="B26" s="25"/>
      <c r="C26" s="25"/>
      <c r="D26" s="25"/>
      <c r="E26" s="9">
        <v>240</v>
      </c>
      <c r="F26" s="9">
        <v>885</v>
      </c>
      <c r="G26" s="9">
        <v>1619</v>
      </c>
      <c r="H26" s="9">
        <v>3214</v>
      </c>
      <c r="I26" s="9">
        <v>4173</v>
      </c>
    </row>
  </sheetData>
  <mergeCells count="22">
    <mergeCell ref="A26:D26"/>
    <mergeCell ref="A15:D15"/>
    <mergeCell ref="A16:D16"/>
    <mergeCell ref="A17:D17"/>
    <mergeCell ref="A18:D18"/>
    <mergeCell ref="A19:D19"/>
    <mergeCell ref="A20:D20"/>
    <mergeCell ref="A23:D23"/>
    <mergeCell ref="A24:I24"/>
    <mergeCell ref="A25:D25"/>
    <mergeCell ref="A14:D14"/>
    <mergeCell ref="A3:D3"/>
    <mergeCell ref="A4:I4"/>
    <mergeCell ref="A5:D5"/>
    <mergeCell ref="A6:D6"/>
    <mergeCell ref="A7:D7"/>
    <mergeCell ref="A8:D8"/>
    <mergeCell ref="A9:D9"/>
    <mergeCell ref="A10:D10"/>
    <mergeCell ref="A11:D11"/>
    <mergeCell ref="A12:D12"/>
    <mergeCell ref="A13:D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5CDD-D550-40B9-B09C-E1BEE8379ED9}">
  <dimension ref="A1:K24"/>
  <sheetViews>
    <sheetView tabSelected="1" topLeftCell="B1" workbookViewId="0">
      <selection activeCell="A2" sqref="A2:J2"/>
    </sheetView>
  </sheetViews>
  <sheetFormatPr defaultRowHeight="14.5"/>
  <cols>
    <col min="4" max="4" width="33.1796875" customWidth="1"/>
    <col min="5" max="11" width="18" style="2" customWidth="1"/>
  </cols>
  <sheetData>
    <row r="1" spans="1:11" ht="33.75" customHeight="1">
      <c r="A1" s="16"/>
      <c r="B1" s="17"/>
      <c r="C1" s="17"/>
      <c r="D1" s="17"/>
      <c r="E1" s="12">
        <v>2017</v>
      </c>
      <c r="F1" s="12">
        <v>2018</v>
      </c>
      <c r="G1" s="12">
        <v>2019</v>
      </c>
      <c r="H1" s="12">
        <v>2020</v>
      </c>
      <c r="I1" s="12">
        <v>2021</v>
      </c>
      <c r="J1" s="13" t="s">
        <v>19</v>
      </c>
    </row>
    <row r="2" spans="1:11" ht="17.25" customHeight="1">
      <c r="A2" s="18" t="s">
        <v>16</v>
      </c>
      <c r="B2" s="19"/>
      <c r="C2" s="19"/>
      <c r="D2" s="19"/>
      <c r="E2" s="19"/>
      <c r="F2" s="19"/>
      <c r="G2" s="19"/>
      <c r="H2" s="19"/>
      <c r="I2" s="19"/>
      <c r="J2" s="26"/>
    </row>
    <row r="3" spans="1:11" s="1" customFormat="1" ht="17.25" customHeight="1">
      <c r="A3" s="20" t="s">
        <v>2</v>
      </c>
      <c r="B3" s="21"/>
      <c r="C3" s="21"/>
      <c r="D3" s="21"/>
      <c r="E3" s="8">
        <v>95299</v>
      </c>
      <c r="F3" s="8">
        <v>97464</v>
      </c>
      <c r="G3" s="8">
        <v>97441</v>
      </c>
      <c r="H3" s="8">
        <v>92727</v>
      </c>
      <c r="I3" s="8">
        <v>95094</v>
      </c>
      <c r="J3" s="8">
        <f>SUM(J4:J5)</f>
        <v>100756</v>
      </c>
      <c r="K3" s="3"/>
    </row>
    <row r="4" spans="1:11" ht="17.25" customHeight="1">
      <c r="A4" s="14" t="s">
        <v>7</v>
      </c>
      <c r="B4" s="15"/>
      <c r="C4" s="15"/>
      <c r="D4" s="15"/>
      <c r="E4" s="9">
        <v>87001</v>
      </c>
      <c r="F4" s="9">
        <v>89467</v>
      </c>
      <c r="G4" s="9">
        <v>89060</v>
      </c>
      <c r="H4" s="9">
        <v>84442</v>
      </c>
      <c r="I4" s="9">
        <v>86517</v>
      </c>
      <c r="J4" s="9">
        <v>91325</v>
      </c>
    </row>
    <row r="5" spans="1:11" ht="17.25" customHeight="1">
      <c r="A5" s="14" t="s">
        <v>6</v>
      </c>
      <c r="B5" s="15"/>
      <c r="C5" s="15"/>
      <c r="D5" s="15"/>
      <c r="E5" s="9">
        <v>8298</v>
      </c>
      <c r="F5" s="9">
        <v>7997</v>
      </c>
      <c r="G5" s="9">
        <v>8381</v>
      </c>
      <c r="H5" s="9">
        <v>8285</v>
      </c>
      <c r="I5" s="9">
        <v>8577</v>
      </c>
      <c r="J5" s="9">
        <v>9431</v>
      </c>
    </row>
    <row r="6" spans="1:11" s="1" customFormat="1" ht="17.25" customHeight="1">
      <c r="A6" s="20" t="s">
        <v>3</v>
      </c>
      <c r="B6" s="21"/>
      <c r="C6" s="21"/>
      <c r="D6" s="21"/>
      <c r="E6" s="10">
        <v>1242</v>
      </c>
      <c r="F6" s="10">
        <v>1449</v>
      </c>
      <c r="G6" s="10">
        <v>1663</v>
      </c>
      <c r="H6" s="10">
        <v>1797</v>
      </c>
      <c r="I6" s="10">
        <v>1923</v>
      </c>
      <c r="J6" s="10">
        <f>SUM(J7:J9)</f>
        <v>2184</v>
      </c>
      <c r="K6" s="3"/>
    </row>
    <row r="7" spans="1:11" ht="17.25" customHeight="1">
      <c r="A7" s="14" t="s">
        <v>8</v>
      </c>
      <c r="B7" s="15"/>
      <c r="C7" s="15"/>
      <c r="D7" s="15"/>
      <c r="E7" s="9">
        <v>7</v>
      </c>
      <c r="F7" s="9">
        <v>4</v>
      </c>
      <c r="G7" s="9">
        <v>6</v>
      </c>
      <c r="H7" s="9">
        <v>7</v>
      </c>
      <c r="I7" s="9">
        <v>7</v>
      </c>
      <c r="J7" s="9">
        <v>13</v>
      </c>
    </row>
    <row r="8" spans="1:11" ht="17.25" customHeight="1">
      <c r="A8" s="14" t="s">
        <v>9</v>
      </c>
      <c r="B8" s="15"/>
      <c r="C8" s="15"/>
      <c r="D8" s="15"/>
      <c r="E8" s="9">
        <v>510</v>
      </c>
      <c r="F8" s="9">
        <v>604</v>
      </c>
      <c r="G8" s="9">
        <v>684</v>
      </c>
      <c r="H8" s="9">
        <v>711</v>
      </c>
      <c r="I8" s="9">
        <v>756</v>
      </c>
      <c r="J8" s="9">
        <v>799</v>
      </c>
    </row>
    <row r="9" spans="1:11" ht="17.25" customHeight="1">
      <c r="A9" s="14" t="s">
        <v>10</v>
      </c>
      <c r="B9" s="15"/>
      <c r="C9" s="15"/>
      <c r="D9" s="15"/>
      <c r="E9" s="9">
        <v>725</v>
      </c>
      <c r="F9" s="9">
        <v>841</v>
      </c>
      <c r="G9" s="9">
        <v>973</v>
      </c>
      <c r="H9" s="9">
        <v>1079</v>
      </c>
      <c r="I9" s="9">
        <v>1160</v>
      </c>
      <c r="J9" s="9">
        <v>1372</v>
      </c>
    </row>
    <row r="10" spans="1:11" s="1" customFormat="1" ht="17.25" customHeight="1">
      <c r="A10" s="20" t="s">
        <v>1</v>
      </c>
      <c r="B10" s="21"/>
      <c r="C10" s="21"/>
      <c r="D10" s="21"/>
      <c r="E10" s="10">
        <v>0</v>
      </c>
      <c r="F10" s="10">
        <v>337</v>
      </c>
      <c r="G10" s="10">
        <v>1413</v>
      </c>
      <c r="H10" s="10">
        <v>977</v>
      </c>
      <c r="I10" s="10">
        <v>1611</v>
      </c>
      <c r="J10" s="10">
        <f>J11+J15</f>
        <v>2083</v>
      </c>
      <c r="K10" s="3"/>
    </row>
    <row r="11" spans="1:11" ht="17.25" customHeight="1">
      <c r="A11" s="22" t="s">
        <v>11</v>
      </c>
      <c r="B11" s="23"/>
      <c r="C11" s="23"/>
      <c r="D11" s="23"/>
      <c r="E11" s="11">
        <v>0</v>
      </c>
      <c r="F11" s="11">
        <v>337</v>
      </c>
      <c r="G11" s="11">
        <v>1203</v>
      </c>
      <c r="H11" s="11">
        <v>963</v>
      </c>
      <c r="I11" s="11">
        <v>1080</v>
      </c>
      <c r="J11" s="11">
        <f>SUM(J12:J14)</f>
        <v>1125</v>
      </c>
    </row>
    <row r="12" spans="1:11" ht="17.25" customHeight="1">
      <c r="A12" s="14" t="s">
        <v>4</v>
      </c>
      <c r="B12" s="15"/>
      <c r="C12" s="15"/>
      <c r="D12" s="15"/>
      <c r="E12" s="9">
        <v>0</v>
      </c>
      <c r="F12" s="9">
        <v>162</v>
      </c>
      <c r="G12" s="9">
        <v>830</v>
      </c>
      <c r="H12" s="9">
        <v>593</v>
      </c>
      <c r="I12" s="9">
        <v>609</v>
      </c>
      <c r="J12" s="9">
        <v>661</v>
      </c>
    </row>
    <row r="13" spans="1:11" ht="17.25" customHeight="1">
      <c r="A13" s="14" t="s">
        <v>17</v>
      </c>
      <c r="B13" s="15"/>
      <c r="C13" s="15"/>
      <c r="D13" s="15"/>
      <c r="E13" s="9">
        <v>0</v>
      </c>
      <c r="F13" s="9">
        <v>134</v>
      </c>
      <c r="G13" s="9">
        <v>234</v>
      </c>
      <c r="H13" s="9">
        <v>205</v>
      </c>
      <c r="I13" s="9">
        <v>209</v>
      </c>
      <c r="J13" s="9">
        <v>180</v>
      </c>
    </row>
    <row r="14" spans="1:11" ht="17.25" customHeight="1">
      <c r="A14" s="14" t="s">
        <v>12</v>
      </c>
      <c r="B14" s="15"/>
      <c r="C14" s="15"/>
      <c r="D14" s="15"/>
      <c r="E14" s="9">
        <v>0</v>
      </c>
      <c r="F14" s="9">
        <v>41</v>
      </c>
      <c r="G14" s="9">
        <v>139</v>
      </c>
      <c r="H14" s="9">
        <v>165</v>
      </c>
      <c r="I14" s="9">
        <v>262</v>
      </c>
      <c r="J14" s="9">
        <v>284</v>
      </c>
    </row>
    <row r="15" spans="1:11" s="1" customFormat="1" ht="17.25" customHeight="1">
      <c r="A15" s="22" t="s">
        <v>5</v>
      </c>
      <c r="B15" s="23"/>
      <c r="C15" s="23"/>
      <c r="D15" s="23"/>
      <c r="E15" s="11">
        <v>0</v>
      </c>
      <c r="F15" s="11">
        <v>0</v>
      </c>
      <c r="G15" s="11">
        <v>210</v>
      </c>
      <c r="H15" s="11">
        <v>14</v>
      </c>
      <c r="I15" s="11">
        <v>531</v>
      </c>
      <c r="J15" s="11">
        <f>SUM(J16:J18)</f>
        <v>958</v>
      </c>
      <c r="K15" s="3"/>
    </row>
    <row r="16" spans="1:11" ht="17.25" customHeight="1">
      <c r="A16" s="14" t="s">
        <v>8</v>
      </c>
      <c r="B16" s="15"/>
      <c r="C16" s="15"/>
      <c r="D16" s="15"/>
      <c r="E16" s="9">
        <v>0</v>
      </c>
      <c r="F16" s="9">
        <v>0</v>
      </c>
      <c r="G16" s="9">
        <v>1</v>
      </c>
      <c r="H16" s="9">
        <v>0</v>
      </c>
      <c r="I16" s="9">
        <v>2</v>
      </c>
      <c r="J16" s="9">
        <v>7</v>
      </c>
    </row>
    <row r="17" spans="1:10" ht="17.25" customHeight="1">
      <c r="A17" s="14" t="s">
        <v>9</v>
      </c>
      <c r="B17" s="15"/>
      <c r="C17" s="15"/>
      <c r="D17" s="15"/>
      <c r="E17" s="9">
        <v>0</v>
      </c>
      <c r="F17" s="9">
        <v>0</v>
      </c>
      <c r="G17" s="9">
        <v>35</v>
      </c>
      <c r="H17" s="9">
        <v>6</v>
      </c>
      <c r="I17" s="9">
        <v>88</v>
      </c>
      <c r="J17" s="9">
        <v>747</v>
      </c>
    </row>
    <row r="18" spans="1:10" ht="17.25" customHeight="1">
      <c r="A18" s="14" t="s">
        <v>10</v>
      </c>
      <c r="B18" s="15"/>
      <c r="C18" s="15"/>
      <c r="D18" s="15"/>
      <c r="E18" s="9">
        <v>0</v>
      </c>
      <c r="F18" s="9">
        <v>0</v>
      </c>
      <c r="G18" s="9">
        <v>174</v>
      </c>
      <c r="H18" s="9">
        <v>8</v>
      </c>
      <c r="I18" s="9">
        <v>441</v>
      </c>
      <c r="J18" s="9">
        <v>204</v>
      </c>
    </row>
    <row r="19" spans="1:10" ht="17.25" customHeight="1"/>
    <row r="20" spans="1:10" ht="17.25" customHeight="1" thickBot="1"/>
    <row r="21" spans="1:10" ht="17.25" customHeight="1">
      <c r="A21" s="16"/>
      <c r="B21" s="17"/>
      <c r="C21" s="17"/>
      <c r="D21" s="17"/>
      <c r="E21" s="4">
        <v>2017</v>
      </c>
      <c r="F21" s="4">
        <v>2018</v>
      </c>
      <c r="G21" s="4">
        <v>2019</v>
      </c>
      <c r="H21" s="4">
        <v>2020</v>
      </c>
      <c r="I21" s="4">
        <v>2021</v>
      </c>
      <c r="J21" s="4">
        <v>2022</v>
      </c>
    </row>
    <row r="22" spans="1:10" ht="17.25" customHeight="1">
      <c r="A22" s="18" t="s">
        <v>15</v>
      </c>
      <c r="B22" s="19"/>
      <c r="C22" s="19"/>
      <c r="D22" s="19"/>
      <c r="E22" s="19"/>
      <c r="F22" s="19"/>
      <c r="G22" s="19"/>
      <c r="H22" s="19"/>
      <c r="I22" s="19"/>
      <c r="J22" s="26"/>
    </row>
    <row r="23" spans="1:10" ht="17.25" customHeight="1">
      <c r="A23" s="24" t="s">
        <v>13</v>
      </c>
      <c r="B23" s="25"/>
      <c r="C23" s="25"/>
      <c r="D23" s="25"/>
      <c r="E23" s="9">
        <v>51647</v>
      </c>
      <c r="F23" s="9">
        <v>65614</v>
      </c>
      <c r="G23" s="9">
        <v>76242</v>
      </c>
      <c r="H23" s="9">
        <v>93425</v>
      </c>
      <c r="I23" s="9">
        <v>118782</v>
      </c>
      <c r="J23" s="9">
        <v>134039</v>
      </c>
    </row>
    <row r="24" spans="1:10" ht="17.25" customHeight="1">
      <c r="A24" s="24" t="s">
        <v>14</v>
      </c>
      <c r="B24" s="25"/>
      <c r="C24" s="25"/>
      <c r="D24" s="25"/>
      <c r="E24" s="9">
        <v>240</v>
      </c>
      <c r="F24" s="9">
        <v>885</v>
      </c>
      <c r="G24" s="9">
        <v>1619</v>
      </c>
      <c r="H24" s="9">
        <v>3214</v>
      </c>
      <c r="I24" s="9">
        <v>4173</v>
      </c>
      <c r="J24" s="9">
        <v>4479</v>
      </c>
    </row>
  </sheetData>
  <mergeCells count="22">
    <mergeCell ref="A2:J2"/>
    <mergeCell ref="A22:J22"/>
    <mergeCell ref="A1:D1"/>
    <mergeCell ref="A12:D12"/>
    <mergeCell ref="A3:D3"/>
    <mergeCell ref="A21:D21"/>
    <mergeCell ref="A15:D15"/>
    <mergeCell ref="A4:D4"/>
    <mergeCell ref="A5:D5"/>
    <mergeCell ref="A13:D13"/>
    <mergeCell ref="A16:D16"/>
    <mergeCell ref="A17:D17"/>
    <mergeCell ref="A18:D18"/>
    <mergeCell ref="A11:D11"/>
    <mergeCell ref="A23:D23"/>
    <mergeCell ref="A24:D24"/>
    <mergeCell ref="A6:D6"/>
    <mergeCell ref="A14:D14"/>
    <mergeCell ref="A7:D7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379E-833E-492C-B2CA-514A8C2D0D51}">
  <dimension ref="A1:T42"/>
  <sheetViews>
    <sheetView topLeftCell="C1" workbookViewId="0">
      <selection activeCell="I16" sqref="I16"/>
    </sheetView>
  </sheetViews>
  <sheetFormatPr defaultRowHeight="14.5"/>
  <sheetData>
    <row r="1" spans="1:20">
      <c r="L1" s="1" t="s">
        <v>20</v>
      </c>
      <c r="M1" s="1"/>
      <c r="N1" s="1"/>
      <c r="O1" s="1"/>
      <c r="T1" s="1" t="s">
        <v>18</v>
      </c>
    </row>
    <row r="2" spans="1:20">
      <c r="L2" s="1"/>
      <c r="M2" s="1"/>
      <c r="N2" s="1"/>
      <c r="O2" s="1"/>
      <c r="T2" s="1"/>
    </row>
    <row r="3" spans="1:20">
      <c r="L3" s="1"/>
      <c r="M3" s="1"/>
      <c r="N3" s="1"/>
      <c r="O3" s="1"/>
      <c r="T3" s="1"/>
    </row>
    <row r="4" spans="1:20">
      <c r="L4" s="1"/>
      <c r="M4" s="1"/>
      <c r="N4" s="1"/>
      <c r="O4" s="1"/>
      <c r="T4" s="1"/>
    </row>
    <row r="5" spans="1:20">
      <c r="L5" s="1"/>
      <c r="M5" s="1"/>
      <c r="N5" s="1"/>
      <c r="O5" s="1"/>
      <c r="T5" s="1"/>
    </row>
    <row r="6" spans="1:20">
      <c r="L6" s="1"/>
      <c r="M6" s="1"/>
      <c r="N6" s="1"/>
      <c r="O6" s="1"/>
      <c r="T6" s="1"/>
    </row>
    <row r="7" spans="1:20">
      <c r="L7" s="1"/>
      <c r="M7" s="1"/>
      <c r="N7" s="1"/>
      <c r="O7" s="1"/>
      <c r="T7" s="1"/>
    </row>
    <row r="8" spans="1:20">
      <c r="L8" s="1"/>
      <c r="M8" s="1"/>
      <c r="N8" s="1"/>
      <c r="O8" s="1"/>
      <c r="T8" s="1"/>
    </row>
    <row r="9" spans="1:20" ht="16.5" customHeight="1">
      <c r="B9" s="1"/>
      <c r="C9" s="1"/>
      <c r="D9" s="1"/>
      <c r="F9" s="1"/>
      <c r="G9" s="1"/>
      <c r="H9" s="1"/>
      <c r="I9" s="1"/>
      <c r="J9" s="1"/>
      <c r="K9" s="1"/>
    </row>
    <row r="10" spans="1:20" ht="11.25" customHeight="1">
      <c r="A10" s="6"/>
    </row>
    <row r="14" spans="1:20">
      <c r="H14" s="7"/>
    </row>
    <row r="23" ht="34.5" customHeight="1"/>
    <row r="36" spans="12:12" ht="7.5" customHeight="1"/>
    <row r="42" spans="12:12">
      <c r="L42" s="1" t="s">
        <v>21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TT_2017-2021</vt:lpstr>
      <vt:lpstr>TT_2022</vt:lpstr>
      <vt:lpstr>Graficos</vt:lpstr>
    </vt:vector>
  </TitlesOfParts>
  <Company>ILO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Fernandes, Rita Maria de Sousa</dc:creator>
  <cp:lastModifiedBy>Varela, Luisa</cp:lastModifiedBy>
  <dcterms:created xsi:type="dcterms:W3CDTF">2023-08-15T00:04:21Z</dcterms:created>
  <dcterms:modified xsi:type="dcterms:W3CDTF">2023-11-29T03:08:20Z</dcterms:modified>
</cp:coreProperties>
</file>